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60" windowWidth="19410" windowHeight="7275"/>
  </bookViews>
  <sheets>
    <sheet name="22" sheetId="1" r:id="rId1"/>
  </sheets>
  <calcPr calcId="145621"/>
</workbook>
</file>

<file path=xl/calcChain.xml><?xml version="1.0" encoding="utf-8"?>
<calcChain xmlns="http://schemas.openxmlformats.org/spreadsheetml/2006/main">
  <c r="G8" i="1" l="1"/>
  <c r="H8" i="1"/>
  <c r="I8" i="1"/>
  <c r="G9" i="1"/>
  <c r="H9" i="1"/>
  <c r="I9" i="1"/>
  <c r="G10" i="1"/>
  <c r="H10" i="1"/>
  <c r="I10" i="1"/>
  <c r="G11" i="1"/>
  <c r="H11" i="1"/>
  <c r="I11" i="1"/>
  <c r="G12" i="1"/>
  <c r="H12" i="1"/>
  <c r="I12" i="1"/>
  <c r="G13" i="1"/>
  <c r="H13" i="1"/>
  <c r="I13" i="1"/>
  <c r="G14" i="1"/>
  <c r="H14" i="1"/>
  <c r="I14" i="1"/>
  <c r="G15" i="1"/>
  <c r="H15" i="1"/>
  <c r="I15" i="1"/>
  <c r="G16" i="1"/>
  <c r="H16" i="1"/>
  <c r="I16" i="1"/>
  <c r="G17" i="1"/>
  <c r="H17" i="1"/>
  <c r="I17" i="1"/>
  <c r="G18" i="1"/>
  <c r="H18" i="1"/>
  <c r="I18" i="1"/>
  <c r="G19" i="1"/>
  <c r="H19" i="1"/>
  <c r="I19" i="1"/>
  <c r="G20" i="1"/>
  <c r="H20" i="1"/>
  <c r="I20" i="1"/>
  <c r="G21" i="1"/>
  <c r="H21" i="1"/>
  <c r="I21" i="1"/>
  <c r="G22" i="1"/>
  <c r="H22" i="1"/>
  <c r="I22" i="1"/>
  <c r="G23" i="1"/>
  <c r="H23" i="1"/>
  <c r="I23" i="1"/>
  <c r="G24" i="1"/>
  <c r="H24" i="1"/>
  <c r="I24" i="1"/>
  <c r="G25" i="1"/>
  <c r="H25" i="1"/>
  <c r="I25" i="1"/>
  <c r="G26" i="1"/>
  <c r="H26" i="1"/>
  <c r="I26" i="1"/>
  <c r="G27" i="1"/>
  <c r="H27" i="1"/>
  <c r="I27" i="1"/>
  <c r="G28" i="1"/>
  <c r="H28" i="1"/>
  <c r="I28" i="1"/>
  <c r="G29" i="1"/>
  <c r="H29" i="1"/>
  <c r="I29" i="1"/>
  <c r="G30" i="1"/>
  <c r="H30" i="1"/>
  <c r="I30" i="1"/>
  <c r="G31" i="1"/>
  <c r="H31" i="1"/>
  <c r="I31" i="1"/>
  <c r="G32" i="1"/>
  <c r="H32" i="1"/>
  <c r="I32" i="1"/>
  <c r="G33" i="1"/>
  <c r="H33" i="1"/>
  <c r="I33" i="1"/>
  <c r="G34" i="1"/>
  <c r="H34" i="1"/>
  <c r="I34" i="1"/>
  <c r="G35" i="1"/>
  <c r="H35" i="1"/>
  <c r="I35" i="1"/>
  <c r="G36" i="1"/>
  <c r="H36" i="1"/>
  <c r="I36" i="1"/>
  <c r="G37" i="1"/>
  <c r="H37" i="1"/>
  <c r="I37" i="1"/>
  <c r="G38" i="1"/>
  <c r="H38" i="1"/>
  <c r="I38" i="1"/>
  <c r="G39" i="1"/>
  <c r="H39" i="1"/>
  <c r="I39" i="1"/>
  <c r="G40" i="1"/>
  <c r="H40" i="1"/>
  <c r="I40" i="1"/>
  <c r="G41" i="1"/>
  <c r="H41" i="1"/>
  <c r="I41" i="1"/>
  <c r="G42" i="1"/>
  <c r="H42" i="1"/>
  <c r="I42" i="1"/>
  <c r="G43" i="1"/>
  <c r="H43" i="1"/>
  <c r="I43" i="1"/>
  <c r="G44" i="1"/>
  <c r="H44" i="1"/>
  <c r="I44" i="1"/>
  <c r="G45" i="1"/>
  <c r="H45" i="1"/>
  <c r="I45" i="1"/>
  <c r="G46" i="1"/>
  <c r="H46" i="1"/>
  <c r="I46" i="1"/>
  <c r="G47" i="1"/>
  <c r="H47" i="1"/>
  <c r="I47" i="1"/>
  <c r="G48" i="1"/>
  <c r="H48" i="1"/>
  <c r="I48" i="1"/>
  <c r="G49" i="1"/>
  <c r="H49" i="1"/>
  <c r="I49" i="1"/>
  <c r="G50" i="1"/>
  <c r="H50" i="1"/>
  <c r="I50" i="1"/>
  <c r="G51" i="1"/>
  <c r="H51" i="1"/>
  <c r="I51" i="1"/>
  <c r="G52" i="1"/>
  <c r="H52" i="1"/>
  <c r="I52" i="1"/>
  <c r="G53" i="1"/>
  <c r="H53" i="1"/>
  <c r="I53" i="1"/>
  <c r="G54" i="1"/>
  <c r="H54" i="1"/>
  <c r="I54" i="1"/>
  <c r="I7" i="1"/>
  <c r="H7" i="1"/>
  <c r="G7" i="1"/>
</calcChain>
</file>

<file path=xl/sharedStrings.xml><?xml version="1.0" encoding="utf-8"?>
<sst xmlns="http://schemas.openxmlformats.org/spreadsheetml/2006/main" count="164" uniqueCount="44">
  <si>
    <t>Ocupado</t>
  </si>
  <si>
    <t>Desocupado</t>
  </si>
  <si>
    <t>Inactivo</t>
  </si>
  <si>
    <t>Total</t>
  </si>
  <si>
    <t>Región</t>
  </si>
  <si>
    <t>CUADRO 22</t>
  </si>
  <si>
    <t xml:space="preserve">Notas:  </t>
  </si>
  <si>
    <t xml:space="preserve">b. Ingresos corregidos por no respuesta. </t>
  </si>
  <si>
    <t>No pobre</t>
  </si>
  <si>
    <r>
      <t xml:space="preserve">1 </t>
    </r>
    <r>
      <rPr>
        <sz val="8"/>
        <rFont val="Arial"/>
        <family val="2"/>
      </rPr>
      <t>Incluye a pobres extremos y pobres no extremos.</t>
    </r>
  </si>
  <si>
    <t>a. Estimaciones expandidas, realizadas utilizando la nueva metodología  de medición de la pobreza por ingresos.</t>
  </si>
  <si>
    <t>http://observatorio.ministeriodesarrollosocial.gob.cl/documentos/Nueva_Metodologia_de_Medicion_de_Pobreza.pdf</t>
  </si>
  <si>
    <t xml:space="preserve">c. Ingresos del hogar incluyen una imputación por concepto de arriendo de la vivienda para los hogares propietarios de la vivienda que habitan, para los que ocupan viviendas cedidas  por trabajo o por familiar y para quienes ocupan una vivienda en usufructo. </t>
  </si>
  <si>
    <t>d. Se excluye servicio doméstico puertas adentro y su núcleo familiar.</t>
  </si>
  <si>
    <t>Fuente: Encuesta Casen 2013, División Observatorio Social, Ministerio de Desarrollo Social.</t>
  </si>
  <si>
    <t>CUADRO 22: CASOS MUESTRALES</t>
  </si>
  <si>
    <t>a. Considera nueva metodología  de medición de la pobreza por ingresos.</t>
  </si>
  <si>
    <r>
      <t>Pobre</t>
    </r>
    <r>
      <rPr>
        <b/>
        <vertAlign val="superscript"/>
        <sz val="9"/>
        <color indexed="8"/>
        <rFont val="Arial"/>
        <family val="2"/>
      </rPr>
      <t>1</t>
    </r>
  </si>
  <si>
    <t>PERSONAS DE 15 AÑOS Ó MÁS SEGÚN REGIÓN Y SITUACIÓN DE POBREZA POR INGRESOS, POR CONDICIÓN DE ACTIVIDAD E INDICADORES LABORALES. NUEVA METODOLOGÍA DE MEDICIÓN DE POBREZA, 2013</t>
  </si>
  <si>
    <t>Condición de Actividad</t>
  </si>
  <si>
    <r>
      <t xml:space="preserve">Ocupado </t>
    </r>
    <r>
      <rPr>
        <sz val="9"/>
        <color indexed="8"/>
        <rFont val="Arial"/>
        <family val="2"/>
      </rPr>
      <t>(Número)</t>
    </r>
  </si>
  <si>
    <r>
      <t xml:space="preserve">Desocupado </t>
    </r>
    <r>
      <rPr>
        <sz val="9"/>
        <color indexed="8"/>
        <rFont val="Arial"/>
        <family val="2"/>
      </rPr>
      <t xml:space="preserve">(Número) </t>
    </r>
  </si>
  <si>
    <r>
      <t xml:space="preserve">Inactivo </t>
    </r>
    <r>
      <rPr>
        <sz val="9"/>
        <color indexed="8"/>
        <rFont val="Arial"/>
        <family val="2"/>
      </rPr>
      <t>(Número)</t>
    </r>
  </si>
  <si>
    <r>
      <t xml:space="preserve">Total   </t>
    </r>
    <r>
      <rPr>
        <sz val="9"/>
        <color indexed="8"/>
        <rFont val="Arial"/>
        <family val="2"/>
      </rPr>
      <t>(Número)</t>
    </r>
  </si>
  <si>
    <r>
      <t xml:space="preserve">Tasa de participación </t>
    </r>
    <r>
      <rPr>
        <sz val="9"/>
        <color indexed="8"/>
        <rFont val="Arial"/>
        <family val="2"/>
      </rPr>
      <t>(Porcentaje)</t>
    </r>
  </si>
  <si>
    <r>
      <t xml:space="preserve">Tasa de ocupación </t>
    </r>
    <r>
      <rPr>
        <sz val="9"/>
        <color indexed="8"/>
        <rFont val="Arial"/>
        <family val="2"/>
      </rPr>
      <t>(Porcentaje)</t>
    </r>
  </si>
  <si>
    <r>
      <t xml:space="preserve">Tasa de desocupación </t>
    </r>
    <r>
      <rPr>
        <sz val="9"/>
        <color indexed="8"/>
        <rFont val="Arial"/>
        <family val="2"/>
      </rPr>
      <t>(Porcentaje)</t>
    </r>
  </si>
  <si>
    <t>NÚMERO DE PERSONAS DE 15 AÑOS Ó MÁS SEGÚN REGIÓN Y SITUACIÓN DE POBREZA POR INGRESOS, POR CONDICIÓN DE ACTIVIDAD. NUEVA METODOLOGÍA DE MEDICIÓN DE POBREZA, 2013</t>
  </si>
  <si>
    <t xml:space="preserve">e: Para evaluar la precisión de las estimaciones se recomienda, entre otros, considerar el número de casos en cada celda.
Estimaciones en base a celdas con más casos tienen mayor precisión que aquellas en base a celdas con menos casos. La literatura especializada considera los siguientes rangos para los tamaños muestrales: “50 casos y más”,  “entre 20 y 49 casos”, y “menos de 20 casos”. 
Ver referencias adicionales en “Sampling Errors in Household Surveys”, United Nations, New York, 1993 (pág. 179). </t>
  </si>
  <si>
    <t xml:space="preserve">I Tarapacá </t>
  </si>
  <si>
    <t xml:space="preserve">II Antofagasta </t>
  </si>
  <si>
    <t xml:space="preserve">XII Magallanes </t>
  </si>
  <si>
    <t>III Atacama</t>
  </si>
  <si>
    <t>IV Coquimbo</t>
  </si>
  <si>
    <t>V Valparaíso</t>
  </si>
  <si>
    <t>VI O´Higgins</t>
  </si>
  <si>
    <t>VII Maule</t>
  </si>
  <si>
    <t>VIII Biobío</t>
  </si>
  <si>
    <t>IX La Araucanía</t>
  </si>
  <si>
    <t>X Los Lagos</t>
  </si>
  <si>
    <t>XI Aysén</t>
  </si>
  <si>
    <t>Metropolitana</t>
  </si>
  <si>
    <t>XIV Los Rios</t>
  </si>
  <si>
    <t>XV Arica y Parinacota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</si>
</sst>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0.0"/>
  </numFmts>
  <fonts count="1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indexed="8"/>
      <name val="Arial"/>
      <family val="2"/>
    </font>
    <font>
      <b/>
      <vertAlign val="superscript"/>
      <sz val="9"/>
      <color indexed="8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</cellStyleXfs>
  <cellXfs count="48">
    <xf numFmtId="0" fontId="0" fillId="0" borderId="0" xfId="0"/>
    <xf numFmtId="164" fontId="5" fillId="0" borderId="1" xfId="1" applyNumberFormat="1" applyFont="1" applyBorder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3" fillId="0" borderId="0" xfId="0" applyFont="1" applyFill="1" applyAlignment="1">
      <alignment vertical="center" wrapText="1"/>
    </xf>
    <xf numFmtId="165" fontId="6" fillId="0" borderId="1" xfId="0" applyNumberFormat="1" applyFont="1" applyBorder="1" applyAlignment="1">
      <alignment horizontal="center"/>
    </xf>
    <xf numFmtId="0" fontId="11" fillId="2" borderId="1" xfId="3" applyFont="1" applyFill="1" applyBorder="1" applyAlignment="1">
      <alignment wrapText="1"/>
    </xf>
    <xf numFmtId="0" fontId="11" fillId="2" borderId="1" xfId="3" applyFont="1" applyFill="1" applyBorder="1" applyAlignment="1">
      <alignment horizontal="center" vertical="top" wrapText="1"/>
    </xf>
    <xf numFmtId="0" fontId="11" fillId="2" borderId="1" xfId="2" applyFont="1" applyFill="1" applyBorder="1" applyAlignment="1">
      <alignment horizontal="left" vertical="top" wrapText="1"/>
    </xf>
    <xf numFmtId="0" fontId="13" fillId="0" borderId="0" xfId="0" applyFont="1"/>
    <xf numFmtId="164" fontId="5" fillId="0" borderId="2" xfId="1" applyNumberFormat="1" applyFont="1" applyBorder="1" applyAlignment="1">
      <alignment horizontal="right" vertical="top"/>
    </xf>
    <xf numFmtId="0" fontId="6" fillId="0" borderId="0" xfId="0" applyNumberFormat="1" applyFont="1"/>
    <xf numFmtId="0" fontId="9" fillId="0" borderId="0" xfId="0" applyFont="1" applyAlignment="1">
      <alignment horizontal="left" vertical="top" wrapText="1"/>
    </xf>
    <xf numFmtId="0" fontId="11" fillId="2" borderId="1" xfId="2" applyFont="1" applyFill="1" applyBorder="1" applyAlignment="1">
      <alignment horizontal="left" vertical="top" wrapText="1"/>
    </xf>
    <xf numFmtId="164" fontId="13" fillId="0" borderId="1" xfId="1" applyNumberFormat="1" applyFont="1" applyFill="1" applyBorder="1" applyAlignment="1">
      <alignment horizontal="right" vertical="top"/>
    </xf>
    <xf numFmtId="0" fontId="11" fillId="2" borderId="3" xfId="2" applyFont="1" applyFill="1" applyBorder="1" applyAlignment="1">
      <alignment horizontal="center" vertical="top" wrapText="1"/>
    </xf>
    <xf numFmtId="0" fontId="11" fillId="2" borderId="3" xfId="2" applyFont="1" applyFill="1" applyBorder="1" applyAlignment="1">
      <alignment horizontal="center" wrapText="1"/>
    </xf>
    <xf numFmtId="0" fontId="11" fillId="2" borderId="1" xfId="2" applyFont="1" applyFill="1" applyBorder="1" applyAlignment="1">
      <alignment horizontal="right" wrapText="1"/>
    </xf>
    <xf numFmtId="0" fontId="11" fillId="2" borderId="1" xfId="3" applyFont="1" applyFill="1" applyBorder="1" applyAlignment="1">
      <alignment horizontal="right" wrapText="1"/>
    </xf>
    <xf numFmtId="0" fontId="11" fillId="0" borderId="1" xfId="3" applyFont="1" applyFill="1" applyBorder="1" applyAlignment="1">
      <alignment horizontal="right" wrapText="1"/>
    </xf>
    <xf numFmtId="0" fontId="11" fillId="2" borderId="2" xfId="2" applyFont="1" applyFill="1" applyBorder="1" applyAlignment="1">
      <alignment horizontal="left" vertical="top" wrapText="1"/>
    </xf>
    <xf numFmtId="0" fontId="11" fillId="2" borderId="1" xfId="3" applyFont="1" applyFill="1" applyBorder="1" applyAlignment="1">
      <alignment horizontal="left" vertical="top" wrapText="1"/>
    </xf>
    <xf numFmtId="0" fontId="11" fillId="0" borderId="1" xfId="2" applyFont="1" applyFill="1" applyBorder="1" applyAlignment="1">
      <alignment horizontal="right" wrapText="1"/>
    </xf>
    <xf numFmtId="0" fontId="11" fillId="0" borderId="3" xfId="2" applyFont="1" applyFill="1" applyBorder="1" applyAlignment="1">
      <alignment horizontal="right" wrapText="1"/>
    </xf>
    <xf numFmtId="0" fontId="6" fillId="0" borderId="0" xfId="0" applyFont="1" applyFill="1" applyBorder="1"/>
    <xf numFmtId="0" fontId="3" fillId="0" borderId="0" xfId="0" applyFont="1" applyFill="1" applyBorder="1" applyAlignment="1">
      <alignment horizontal="left" vertical="top"/>
    </xf>
    <xf numFmtId="0" fontId="9" fillId="0" borderId="0" xfId="0" applyFont="1" applyBorder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11" fillId="2" borderId="1" xfId="2" applyFont="1" applyFill="1" applyBorder="1" applyAlignment="1">
      <alignment horizontal="left" vertical="top" wrapText="1"/>
    </xf>
    <xf numFmtId="0" fontId="11" fillId="2" borderId="1" xfId="3" applyFont="1" applyFill="1" applyBorder="1" applyAlignment="1">
      <alignment horizontal="left" vertical="top" wrapText="1"/>
    </xf>
    <xf numFmtId="0" fontId="11" fillId="2" borderId="2" xfId="3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justify" vertical="top" wrapText="1"/>
    </xf>
    <xf numFmtId="0" fontId="9" fillId="0" borderId="0" xfId="0" applyFont="1" applyFill="1" applyBorder="1" applyAlignment="1">
      <alignment horizontal="justify" vertical="top" wrapText="1"/>
    </xf>
    <xf numFmtId="0" fontId="3" fillId="0" borderId="0" xfId="0" applyFont="1" applyFill="1" applyAlignment="1">
      <alignment horizontal="left" vertical="center" wrapText="1"/>
    </xf>
    <xf numFmtId="0" fontId="11" fillId="2" borderId="2" xfId="2" applyFont="1" applyFill="1" applyBorder="1" applyAlignment="1">
      <alignment horizontal="left" vertical="top" wrapText="1"/>
    </xf>
    <xf numFmtId="0" fontId="11" fillId="2" borderId="3" xfId="2" applyFont="1" applyFill="1" applyBorder="1" applyAlignment="1">
      <alignment horizontal="left" vertical="top" wrapText="1"/>
    </xf>
    <xf numFmtId="0" fontId="11" fillId="2" borderId="2" xfId="2" applyFont="1" applyFill="1" applyBorder="1" applyAlignment="1">
      <alignment horizontal="center" wrapText="1"/>
    </xf>
    <xf numFmtId="0" fontId="11" fillId="2" borderId="3" xfId="2" applyFont="1" applyFill="1" applyBorder="1" applyAlignment="1">
      <alignment horizontal="center" wrapText="1"/>
    </xf>
    <xf numFmtId="0" fontId="11" fillId="2" borderId="2" xfId="2" applyFont="1" applyFill="1" applyBorder="1" applyAlignment="1">
      <alignment horizontal="right" wrapText="1"/>
    </xf>
    <xf numFmtId="0" fontId="11" fillId="2" borderId="3" xfId="2" applyFont="1" applyFill="1" applyBorder="1" applyAlignment="1">
      <alignment horizontal="right" wrapText="1"/>
    </xf>
    <xf numFmtId="0" fontId="11" fillId="2" borderId="1" xfId="2" applyFont="1" applyFill="1" applyBorder="1" applyAlignment="1">
      <alignment horizontal="center" wrapText="1"/>
    </xf>
    <xf numFmtId="0" fontId="3" fillId="0" borderId="0" xfId="0" applyFont="1" applyFill="1" applyAlignment="1">
      <alignment vertical="center" wrapText="1"/>
    </xf>
    <xf numFmtId="0" fontId="8" fillId="0" borderId="0" xfId="0" applyFont="1" applyBorder="1" applyAlignment="1">
      <alignment horizontal="justify" vertical="top" wrapText="1"/>
    </xf>
    <xf numFmtId="0" fontId="10" fillId="0" borderId="0" xfId="0" applyFont="1" applyAlignment="1">
      <alignment horizontal="justify" vertical="top" wrapText="1"/>
    </xf>
    <xf numFmtId="0" fontId="8" fillId="0" borderId="4" xfId="0" applyFont="1" applyBorder="1" applyAlignment="1">
      <alignment horizontal="justify" vertical="top" wrapText="1"/>
    </xf>
  </cellXfs>
  <cellStyles count="4">
    <cellStyle name="Millares" xfId="1" builtinId="3"/>
    <cellStyle name="Normal" xfId="0" builtinId="0"/>
    <cellStyle name="Normal_22" xfId="3"/>
    <cellStyle name="Normal_Hoja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8"/>
  <sheetViews>
    <sheetView tabSelected="1" workbookViewId="0">
      <selection activeCell="J64" sqref="J64"/>
    </sheetView>
  </sheetViews>
  <sheetFormatPr baseColWidth="10" defaultColWidth="11.25" defaultRowHeight="14.45" customHeight="1" x14ac:dyDescent="0.2"/>
  <cols>
    <col min="1" max="1" width="14.75" style="4" customWidth="1"/>
    <col min="2" max="6" width="11.25" style="4"/>
    <col min="7" max="7" width="11.75" style="4" customWidth="1"/>
    <col min="8" max="8" width="12.5" style="4" customWidth="1"/>
    <col min="9" max="9" width="12.25" style="5" customWidth="1"/>
    <col min="10" max="16384" width="11.25" style="4"/>
  </cols>
  <sheetData>
    <row r="1" spans="1:16" ht="14.45" customHeight="1" x14ac:dyDescent="0.2">
      <c r="A1" s="44" t="s">
        <v>5</v>
      </c>
      <c r="B1" s="44"/>
      <c r="C1" s="44"/>
      <c r="D1" s="44"/>
      <c r="E1" s="44"/>
      <c r="F1" s="44"/>
      <c r="G1" s="44"/>
      <c r="H1" s="44"/>
      <c r="I1" s="44"/>
      <c r="J1" s="12"/>
      <c r="K1" s="7"/>
      <c r="L1" s="7"/>
      <c r="M1" s="7"/>
    </row>
    <row r="2" spans="1:16" ht="28.9" customHeight="1" x14ac:dyDescent="0.2">
      <c r="A2" s="36" t="s">
        <v>18</v>
      </c>
      <c r="B2" s="36"/>
      <c r="C2" s="36"/>
      <c r="D2" s="36"/>
      <c r="E2" s="36"/>
      <c r="F2" s="36"/>
      <c r="G2" s="36"/>
      <c r="H2" s="36"/>
      <c r="I2" s="36"/>
      <c r="J2" s="12"/>
      <c r="K2" s="7"/>
      <c r="L2" s="7"/>
      <c r="M2" s="7"/>
      <c r="N2" s="7"/>
      <c r="O2" s="7"/>
      <c r="P2" s="7"/>
    </row>
    <row r="3" spans="1:16" ht="14.45" customHeight="1" x14ac:dyDescent="0.2">
      <c r="A3" s="3"/>
      <c r="B3" s="3"/>
      <c r="C3" s="3"/>
      <c r="J3" s="12"/>
    </row>
    <row r="4" spans="1:16" s="6" customFormat="1" ht="14.45" customHeight="1" x14ac:dyDescent="0.2">
      <c r="A4" s="37" t="s">
        <v>4</v>
      </c>
      <c r="B4" s="39"/>
      <c r="C4" s="43" t="s">
        <v>19</v>
      </c>
      <c r="D4" s="43"/>
      <c r="E4" s="43"/>
      <c r="F4" s="43"/>
      <c r="G4" s="41" t="s">
        <v>24</v>
      </c>
      <c r="H4" s="41" t="s">
        <v>25</v>
      </c>
      <c r="I4" s="41" t="s">
        <v>26</v>
      </c>
    </row>
    <row r="5" spans="1:16" s="6" customFormat="1" ht="28.9" customHeight="1" x14ac:dyDescent="0.2">
      <c r="A5" s="38"/>
      <c r="B5" s="40"/>
      <c r="C5" s="20" t="s">
        <v>20</v>
      </c>
      <c r="D5" s="20" t="s">
        <v>21</v>
      </c>
      <c r="E5" s="20" t="s">
        <v>22</v>
      </c>
      <c r="F5" s="20" t="s">
        <v>23</v>
      </c>
      <c r="G5" s="42"/>
      <c r="H5" s="42"/>
      <c r="I5" s="42"/>
    </row>
    <row r="6" spans="1:16" s="6" customFormat="1" ht="14.45" customHeight="1" x14ac:dyDescent="0.2">
      <c r="A6" s="18"/>
      <c r="B6" s="19"/>
      <c r="C6" s="25"/>
      <c r="D6" s="25"/>
      <c r="E6" s="25"/>
      <c r="F6" s="25"/>
      <c r="G6" s="26"/>
      <c r="H6" s="26"/>
      <c r="I6" s="26"/>
    </row>
    <row r="7" spans="1:16" ht="14.45" customHeight="1" x14ac:dyDescent="0.2">
      <c r="A7" s="31" t="s">
        <v>29</v>
      </c>
      <c r="B7" s="11" t="s">
        <v>17</v>
      </c>
      <c r="C7" s="1">
        <v>6018</v>
      </c>
      <c r="D7" s="17">
        <v>1400</v>
      </c>
      <c r="E7" s="1">
        <v>8099</v>
      </c>
      <c r="F7" s="1">
        <v>15517</v>
      </c>
      <c r="G7" s="8">
        <f>(C7+D7)/F7*100</f>
        <v>47.805632532061608</v>
      </c>
      <c r="H7" s="8">
        <f>C7/F7*100</f>
        <v>38.783269961977183</v>
      </c>
      <c r="I7" s="8">
        <f>D7/(C7+D7)*100</f>
        <v>18.873011593421406</v>
      </c>
      <c r="K7" s="27"/>
    </row>
    <row r="8" spans="1:16" ht="14.45" customHeight="1" x14ac:dyDescent="0.2">
      <c r="A8" s="31"/>
      <c r="B8" s="11" t="s">
        <v>8</v>
      </c>
      <c r="C8" s="1">
        <v>121130</v>
      </c>
      <c r="D8" s="1">
        <v>7336</v>
      </c>
      <c r="E8" s="1">
        <v>92868</v>
      </c>
      <c r="F8" s="1">
        <v>221334</v>
      </c>
      <c r="G8" s="8">
        <f t="shared" ref="G8:G54" si="0">(C8+D8)/F8*100</f>
        <v>58.041692645504085</v>
      </c>
      <c r="H8" s="8">
        <f t="shared" ref="H8:H54" si="1">C8/F8*100</f>
        <v>54.727244797455434</v>
      </c>
      <c r="I8" s="8">
        <f t="shared" ref="I8:I54" si="2">D8/(C8+D8)*100</f>
        <v>5.7104603552690989</v>
      </c>
      <c r="K8" s="28"/>
    </row>
    <row r="9" spans="1:16" ht="14.45" customHeight="1" x14ac:dyDescent="0.2">
      <c r="A9" s="31"/>
      <c r="B9" s="11" t="s">
        <v>3</v>
      </c>
      <c r="C9" s="1">
        <v>127148</v>
      </c>
      <c r="D9" s="1">
        <v>8736</v>
      </c>
      <c r="E9" s="1">
        <v>100967</v>
      </c>
      <c r="F9" s="1">
        <v>236851</v>
      </c>
      <c r="G9" s="8">
        <f t="shared" si="0"/>
        <v>57.371089841292623</v>
      </c>
      <c r="H9" s="8">
        <f t="shared" si="1"/>
        <v>53.682695027675628</v>
      </c>
      <c r="I9" s="8">
        <f t="shared" si="2"/>
        <v>6.4290129816608284</v>
      </c>
      <c r="K9" s="28"/>
    </row>
    <row r="10" spans="1:16" ht="14.45" customHeight="1" x14ac:dyDescent="0.2">
      <c r="A10" s="31" t="s">
        <v>30</v>
      </c>
      <c r="B10" s="11" t="s">
        <v>17</v>
      </c>
      <c r="C10" s="1">
        <v>3829</v>
      </c>
      <c r="D10" s="17">
        <v>1715</v>
      </c>
      <c r="E10" s="1">
        <v>8299</v>
      </c>
      <c r="F10" s="1">
        <v>13843</v>
      </c>
      <c r="G10" s="8">
        <f t="shared" si="0"/>
        <v>40.049122300079468</v>
      </c>
      <c r="H10" s="8">
        <f t="shared" si="1"/>
        <v>27.660189265332658</v>
      </c>
      <c r="I10" s="8">
        <f t="shared" si="2"/>
        <v>30.934343434343436</v>
      </c>
      <c r="K10" s="28"/>
    </row>
    <row r="11" spans="1:16" ht="14.45" customHeight="1" x14ac:dyDescent="0.2">
      <c r="A11" s="31"/>
      <c r="B11" s="11" t="s">
        <v>8</v>
      </c>
      <c r="C11" s="1">
        <v>228060</v>
      </c>
      <c r="D11" s="1">
        <v>15545</v>
      </c>
      <c r="E11" s="1">
        <v>165993</v>
      </c>
      <c r="F11" s="1">
        <v>409598</v>
      </c>
      <c r="G11" s="8">
        <f t="shared" si="0"/>
        <v>59.474167354332785</v>
      </c>
      <c r="H11" s="8">
        <f t="shared" si="1"/>
        <v>55.678982807533238</v>
      </c>
      <c r="I11" s="8">
        <f t="shared" si="2"/>
        <v>6.3812319123170704</v>
      </c>
      <c r="K11" s="28"/>
    </row>
    <row r="12" spans="1:16" ht="14.45" customHeight="1" x14ac:dyDescent="0.2">
      <c r="A12" s="31"/>
      <c r="B12" s="11" t="s">
        <v>3</v>
      </c>
      <c r="C12" s="1">
        <v>231889</v>
      </c>
      <c r="D12" s="1">
        <v>17260</v>
      </c>
      <c r="E12" s="1">
        <v>174292</v>
      </c>
      <c r="F12" s="1">
        <v>423441</v>
      </c>
      <c r="G12" s="8">
        <f t="shared" si="0"/>
        <v>58.839129890586882</v>
      </c>
      <c r="H12" s="8">
        <f t="shared" si="1"/>
        <v>54.763001220949313</v>
      </c>
      <c r="I12" s="8">
        <f t="shared" si="2"/>
        <v>6.9275814873830512</v>
      </c>
      <c r="K12" s="28"/>
    </row>
    <row r="13" spans="1:16" ht="14.45" customHeight="1" x14ac:dyDescent="0.2">
      <c r="A13" s="31" t="s">
        <v>32</v>
      </c>
      <c r="B13" s="11" t="s">
        <v>17</v>
      </c>
      <c r="C13" s="1">
        <v>3618</v>
      </c>
      <c r="D13" s="17">
        <v>1277</v>
      </c>
      <c r="E13" s="1">
        <v>6548</v>
      </c>
      <c r="F13" s="1">
        <v>11443</v>
      </c>
      <c r="G13" s="8">
        <f t="shared" si="0"/>
        <v>42.777243729791138</v>
      </c>
      <c r="H13" s="8">
        <f t="shared" si="1"/>
        <v>31.617582801712839</v>
      </c>
      <c r="I13" s="8">
        <f t="shared" si="2"/>
        <v>26.08784473953013</v>
      </c>
      <c r="K13" s="28"/>
    </row>
    <row r="14" spans="1:16" ht="14.45" customHeight="1" x14ac:dyDescent="0.2">
      <c r="A14" s="31"/>
      <c r="B14" s="11" t="s">
        <v>8</v>
      </c>
      <c r="C14" s="1">
        <v>110696</v>
      </c>
      <c r="D14" s="1">
        <v>5552</v>
      </c>
      <c r="E14" s="1">
        <v>83209</v>
      </c>
      <c r="F14" s="1">
        <v>199457</v>
      </c>
      <c r="G14" s="8">
        <f t="shared" si="0"/>
        <v>58.282236271477061</v>
      </c>
      <c r="H14" s="8">
        <f t="shared" si="1"/>
        <v>55.498678913249478</v>
      </c>
      <c r="I14" s="8">
        <f t="shared" si="2"/>
        <v>4.7759961461702565</v>
      </c>
      <c r="K14" s="28"/>
    </row>
    <row r="15" spans="1:16" ht="14.45" customHeight="1" x14ac:dyDescent="0.2">
      <c r="A15" s="31"/>
      <c r="B15" s="11" t="s">
        <v>3</v>
      </c>
      <c r="C15" s="1">
        <v>114314</v>
      </c>
      <c r="D15" s="1">
        <v>6829</v>
      </c>
      <c r="E15" s="1">
        <v>89757</v>
      </c>
      <c r="F15" s="1">
        <v>210900</v>
      </c>
      <c r="G15" s="8">
        <f t="shared" si="0"/>
        <v>57.440967283072538</v>
      </c>
      <c r="H15" s="8">
        <f t="shared" si="1"/>
        <v>54.202939781887153</v>
      </c>
      <c r="I15" s="8">
        <f t="shared" si="2"/>
        <v>5.6371395788448364</v>
      </c>
      <c r="K15" s="28"/>
    </row>
    <row r="16" spans="1:16" ht="14.45" customHeight="1" x14ac:dyDescent="0.2">
      <c r="A16" s="31" t="s">
        <v>33</v>
      </c>
      <c r="B16" s="11" t="s">
        <v>17</v>
      </c>
      <c r="C16" s="1">
        <v>26862</v>
      </c>
      <c r="D16" s="1">
        <v>7810</v>
      </c>
      <c r="E16" s="1">
        <v>45955</v>
      </c>
      <c r="F16" s="1">
        <v>80627</v>
      </c>
      <c r="G16" s="8">
        <f t="shared" si="0"/>
        <v>43.002964267553054</v>
      </c>
      <c r="H16" s="8">
        <f t="shared" si="1"/>
        <v>33.316382849417685</v>
      </c>
      <c r="I16" s="8">
        <f t="shared" si="2"/>
        <v>22.525380710659899</v>
      </c>
      <c r="K16" s="28"/>
    </row>
    <row r="17" spans="1:11" ht="14.45" customHeight="1" x14ac:dyDescent="0.2">
      <c r="A17" s="31"/>
      <c r="B17" s="11" t="s">
        <v>8</v>
      </c>
      <c r="C17" s="1">
        <v>272264</v>
      </c>
      <c r="D17" s="1">
        <v>22574</v>
      </c>
      <c r="E17" s="1">
        <v>199508</v>
      </c>
      <c r="F17" s="1">
        <v>494346</v>
      </c>
      <c r="G17" s="8">
        <f t="shared" si="0"/>
        <v>59.642032098975207</v>
      </c>
      <c r="H17" s="8">
        <f t="shared" si="1"/>
        <v>55.075594826295749</v>
      </c>
      <c r="I17" s="8">
        <f t="shared" si="2"/>
        <v>7.6564079257083559</v>
      </c>
      <c r="K17" s="28"/>
    </row>
    <row r="18" spans="1:11" ht="14.45" customHeight="1" x14ac:dyDescent="0.2">
      <c r="A18" s="31"/>
      <c r="B18" s="11" t="s">
        <v>3</v>
      </c>
      <c r="C18" s="1">
        <v>299126</v>
      </c>
      <c r="D18" s="1">
        <v>30384</v>
      </c>
      <c r="E18" s="1">
        <v>245463</v>
      </c>
      <c r="F18" s="1">
        <v>574973</v>
      </c>
      <c r="G18" s="8">
        <f t="shared" si="0"/>
        <v>57.30877797740068</v>
      </c>
      <c r="H18" s="8">
        <f t="shared" si="1"/>
        <v>52.024355926278275</v>
      </c>
      <c r="I18" s="8">
        <f t="shared" si="2"/>
        <v>9.2209644623835398</v>
      </c>
      <c r="K18" s="28"/>
    </row>
    <row r="19" spans="1:11" ht="14.45" customHeight="1" x14ac:dyDescent="0.2">
      <c r="A19" s="31" t="s">
        <v>34</v>
      </c>
      <c r="B19" s="11" t="s">
        <v>17</v>
      </c>
      <c r="C19" s="1">
        <v>64463</v>
      </c>
      <c r="D19" s="1">
        <v>17561</v>
      </c>
      <c r="E19" s="1">
        <v>103279</v>
      </c>
      <c r="F19" s="1">
        <v>185303</v>
      </c>
      <c r="G19" s="8">
        <f t="shared" si="0"/>
        <v>44.264798735044764</v>
      </c>
      <c r="H19" s="8">
        <f t="shared" si="1"/>
        <v>34.787887945688951</v>
      </c>
      <c r="I19" s="8">
        <f t="shared" si="2"/>
        <v>21.409587437823077</v>
      </c>
      <c r="K19" s="28"/>
    </row>
    <row r="20" spans="1:11" ht="14.45" customHeight="1" x14ac:dyDescent="0.2">
      <c r="A20" s="31"/>
      <c r="B20" s="11" t="s">
        <v>8</v>
      </c>
      <c r="C20" s="1">
        <v>656590</v>
      </c>
      <c r="D20" s="1">
        <v>44162</v>
      </c>
      <c r="E20" s="1">
        <v>530485</v>
      </c>
      <c r="F20" s="1">
        <v>1231237</v>
      </c>
      <c r="G20" s="8">
        <f t="shared" si="0"/>
        <v>56.914468944646721</v>
      </c>
      <c r="H20" s="8">
        <f t="shared" si="1"/>
        <v>53.327669652552679</v>
      </c>
      <c r="I20" s="8">
        <f t="shared" si="2"/>
        <v>6.3020869009292877</v>
      </c>
      <c r="K20" s="28"/>
    </row>
    <row r="21" spans="1:11" ht="14.45" customHeight="1" x14ac:dyDescent="0.2">
      <c r="A21" s="31"/>
      <c r="B21" s="11" t="s">
        <v>3</v>
      </c>
      <c r="C21" s="1">
        <v>721053</v>
      </c>
      <c r="D21" s="1">
        <v>61723</v>
      </c>
      <c r="E21" s="1">
        <v>633764</v>
      </c>
      <c r="F21" s="1">
        <v>1416540</v>
      </c>
      <c r="G21" s="8">
        <f t="shared" si="0"/>
        <v>55.259717339432704</v>
      </c>
      <c r="H21" s="8">
        <f t="shared" si="1"/>
        <v>50.90241009784404</v>
      </c>
      <c r="I21" s="8">
        <f t="shared" si="2"/>
        <v>7.885142109620122</v>
      </c>
      <c r="K21" s="28"/>
    </row>
    <row r="22" spans="1:11" ht="14.45" customHeight="1" x14ac:dyDescent="0.2">
      <c r="A22" s="31" t="s">
        <v>35</v>
      </c>
      <c r="B22" s="11" t="s">
        <v>17</v>
      </c>
      <c r="C22" s="1">
        <v>37194</v>
      </c>
      <c r="D22" s="1">
        <v>8062</v>
      </c>
      <c r="E22" s="1">
        <v>50089</v>
      </c>
      <c r="F22" s="1">
        <v>95345</v>
      </c>
      <c r="G22" s="8">
        <f t="shared" si="0"/>
        <v>47.465519953851803</v>
      </c>
      <c r="H22" s="8">
        <f t="shared" si="1"/>
        <v>39.009911374482144</v>
      </c>
      <c r="I22" s="8">
        <f t="shared" si="2"/>
        <v>17.814212480113135</v>
      </c>
      <c r="K22" s="28"/>
    </row>
    <row r="23" spans="1:11" ht="14.45" customHeight="1" x14ac:dyDescent="0.2">
      <c r="A23" s="31"/>
      <c r="B23" s="11" t="s">
        <v>8</v>
      </c>
      <c r="C23" s="1">
        <v>335787</v>
      </c>
      <c r="D23" s="1">
        <v>21034</v>
      </c>
      <c r="E23" s="1">
        <v>245226</v>
      </c>
      <c r="F23" s="1">
        <v>602047</v>
      </c>
      <c r="G23" s="8">
        <f t="shared" si="0"/>
        <v>59.267964129046405</v>
      </c>
      <c r="H23" s="8">
        <f t="shared" si="1"/>
        <v>55.774216963127465</v>
      </c>
      <c r="I23" s="8">
        <f t="shared" si="2"/>
        <v>5.8948324229795892</v>
      </c>
      <c r="K23" s="27"/>
    </row>
    <row r="24" spans="1:11" ht="14.45" customHeight="1" x14ac:dyDescent="0.2">
      <c r="A24" s="31"/>
      <c r="B24" s="11" t="s">
        <v>3</v>
      </c>
      <c r="C24" s="1">
        <v>372981</v>
      </c>
      <c r="D24" s="1">
        <v>29096</v>
      </c>
      <c r="E24" s="1">
        <v>295315</v>
      </c>
      <c r="F24" s="1">
        <v>697392</v>
      </c>
      <c r="G24" s="8">
        <f t="shared" si="0"/>
        <v>57.65437515773052</v>
      </c>
      <c r="H24" s="8">
        <f t="shared" si="1"/>
        <v>53.482259618693654</v>
      </c>
      <c r="I24" s="8">
        <f t="shared" si="2"/>
        <v>7.2364248638942295</v>
      </c>
    </row>
    <row r="25" spans="1:11" ht="14.45" customHeight="1" x14ac:dyDescent="0.2">
      <c r="A25" s="31" t="s">
        <v>36</v>
      </c>
      <c r="B25" s="11" t="s">
        <v>17</v>
      </c>
      <c r="C25" s="1">
        <v>55725</v>
      </c>
      <c r="D25" s="1">
        <v>9754</v>
      </c>
      <c r="E25" s="1">
        <v>95489</v>
      </c>
      <c r="F25" s="1">
        <v>160968</v>
      </c>
      <c r="G25" s="8">
        <f t="shared" si="0"/>
        <v>40.678271457681028</v>
      </c>
      <c r="H25" s="8">
        <f t="shared" si="1"/>
        <v>34.618681974056955</v>
      </c>
      <c r="I25" s="8">
        <f t="shared" si="2"/>
        <v>14.89637899173781</v>
      </c>
    </row>
    <row r="26" spans="1:11" ht="14.45" customHeight="1" x14ac:dyDescent="0.2">
      <c r="A26" s="31"/>
      <c r="B26" s="11" t="s">
        <v>8</v>
      </c>
      <c r="C26" s="1">
        <v>353148</v>
      </c>
      <c r="D26" s="1">
        <v>18377</v>
      </c>
      <c r="E26" s="1">
        <v>285892</v>
      </c>
      <c r="F26" s="1">
        <v>657417</v>
      </c>
      <c r="G26" s="8">
        <f t="shared" si="0"/>
        <v>56.512837361978775</v>
      </c>
      <c r="H26" s="8">
        <f t="shared" si="1"/>
        <v>53.71750350234327</v>
      </c>
      <c r="I26" s="8">
        <f t="shared" si="2"/>
        <v>4.9463696924836817</v>
      </c>
    </row>
    <row r="27" spans="1:11" ht="14.45" customHeight="1" x14ac:dyDescent="0.2">
      <c r="A27" s="31"/>
      <c r="B27" s="11" t="s">
        <v>3</v>
      </c>
      <c r="C27" s="1">
        <v>408873</v>
      </c>
      <c r="D27" s="1">
        <v>28131</v>
      </c>
      <c r="E27" s="1">
        <v>381381</v>
      </c>
      <c r="F27" s="1">
        <v>818385</v>
      </c>
      <c r="G27" s="8">
        <f t="shared" si="0"/>
        <v>53.398339412379258</v>
      </c>
      <c r="H27" s="8">
        <f t="shared" si="1"/>
        <v>49.960959695009073</v>
      </c>
      <c r="I27" s="8">
        <f t="shared" si="2"/>
        <v>6.4372408490540129</v>
      </c>
    </row>
    <row r="28" spans="1:11" ht="14.45" customHeight="1" x14ac:dyDescent="0.2">
      <c r="A28" s="31" t="s">
        <v>37</v>
      </c>
      <c r="B28" s="11" t="s">
        <v>17</v>
      </c>
      <c r="C28" s="1">
        <v>102158</v>
      </c>
      <c r="D28" s="1">
        <v>29782</v>
      </c>
      <c r="E28" s="1">
        <v>190693</v>
      </c>
      <c r="F28" s="1">
        <v>322633</v>
      </c>
      <c r="G28" s="8">
        <f t="shared" si="0"/>
        <v>40.894762780000804</v>
      </c>
      <c r="H28" s="8">
        <f t="shared" si="1"/>
        <v>31.663840958612415</v>
      </c>
      <c r="I28" s="8">
        <f t="shared" si="2"/>
        <v>22.572381385478248</v>
      </c>
    </row>
    <row r="29" spans="1:11" ht="14.45" customHeight="1" x14ac:dyDescent="0.2">
      <c r="A29" s="31"/>
      <c r="B29" s="11" t="s">
        <v>8</v>
      </c>
      <c r="C29" s="1">
        <v>644576</v>
      </c>
      <c r="D29" s="1">
        <v>52331</v>
      </c>
      <c r="E29" s="1">
        <v>606900</v>
      </c>
      <c r="F29" s="1">
        <v>1303807</v>
      </c>
      <c r="G29" s="8">
        <f t="shared" si="0"/>
        <v>53.45169952301223</v>
      </c>
      <c r="H29" s="8">
        <f t="shared" si="1"/>
        <v>49.437991972738295</v>
      </c>
      <c r="I29" s="8">
        <f t="shared" si="2"/>
        <v>7.5090363563574485</v>
      </c>
    </row>
    <row r="30" spans="1:11" ht="14.45" customHeight="1" x14ac:dyDescent="0.2">
      <c r="A30" s="31"/>
      <c r="B30" s="11" t="s">
        <v>3</v>
      </c>
      <c r="C30" s="1">
        <v>746734</v>
      </c>
      <c r="D30" s="1">
        <v>82113</v>
      </c>
      <c r="E30" s="1">
        <v>797593</v>
      </c>
      <c r="F30" s="1">
        <v>1626440</v>
      </c>
      <c r="G30" s="8">
        <f t="shared" si="0"/>
        <v>50.96081011288458</v>
      </c>
      <c r="H30" s="8">
        <f t="shared" si="1"/>
        <v>45.912176286859648</v>
      </c>
      <c r="I30" s="8">
        <f t="shared" si="2"/>
        <v>9.9068947586225207</v>
      </c>
    </row>
    <row r="31" spans="1:11" ht="14.45" customHeight="1" x14ac:dyDescent="0.2">
      <c r="A31" s="31" t="s">
        <v>38</v>
      </c>
      <c r="B31" s="11" t="s">
        <v>17</v>
      </c>
      <c r="C31" s="1">
        <v>66460</v>
      </c>
      <c r="D31" s="1">
        <v>13681</v>
      </c>
      <c r="E31" s="1">
        <v>110908</v>
      </c>
      <c r="F31" s="1">
        <v>191049</v>
      </c>
      <c r="G31" s="8">
        <f t="shared" si="0"/>
        <v>41.947877246151513</v>
      </c>
      <c r="H31" s="8">
        <f t="shared" si="1"/>
        <v>34.786887133667278</v>
      </c>
      <c r="I31" s="8">
        <f t="shared" si="2"/>
        <v>17.07116207683957</v>
      </c>
    </row>
    <row r="32" spans="1:11" ht="14.45" customHeight="1" x14ac:dyDescent="0.2">
      <c r="A32" s="31"/>
      <c r="B32" s="11" t="s">
        <v>8</v>
      </c>
      <c r="C32" s="1">
        <v>295542</v>
      </c>
      <c r="D32" s="1">
        <v>18295</v>
      </c>
      <c r="E32" s="1">
        <v>256869</v>
      </c>
      <c r="F32" s="1">
        <v>570706</v>
      </c>
      <c r="G32" s="8">
        <f t="shared" si="0"/>
        <v>54.991011133578404</v>
      </c>
      <c r="H32" s="8">
        <f t="shared" si="1"/>
        <v>51.785332553013284</v>
      </c>
      <c r="I32" s="8">
        <f t="shared" si="2"/>
        <v>5.8294592415808211</v>
      </c>
    </row>
    <row r="33" spans="1:9" ht="14.45" customHeight="1" x14ac:dyDescent="0.2">
      <c r="A33" s="31"/>
      <c r="B33" s="11" t="s">
        <v>3</v>
      </c>
      <c r="C33" s="1">
        <v>362002</v>
      </c>
      <c r="D33" s="1">
        <v>31976</v>
      </c>
      <c r="E33" s="1">
        <v>367777</v>
      </c>
      <c r="F33" s="1">
        <v>761755</v>
      </c>
      <c r="G33" s="8">
        <f t="shared" si="0"/>
        <v>51.719778668994621</v>
      </c>
      <c r="H33" s="8">
        <f t="shared" si="1"/>
        <v>47.5221035634817</v>
      </c>
      <c r="I33" s="8">
        <f t="shared" si="2"/>
        <v>8.116189228840188</v>
      </c>
    </row>
    <row r="34" spans="1:9" ht="14.45" customHeight="1" x14ac:dyDescent="0.2">
      <c r="A34" s="31" t="s">
        <v>39</v>
      </c>
      <c r="B34" s="11" t="s">
        <v>17</v>
      </c>
      <c r="C34" s="1">
        <v>35915</v>
      </c>
      <c r="D34" s="1">
        <v>6768</v>
      </c>
      <c r="E34" s="1">
        <v>60931</v>
      </c>
      <c r="F34" s="1">
        <v>103614</v>
      </c>
      <c r="G34" s="8">
        <f t="shared" si="0"/>
        <v>41.19424016059606</v>
      </c>
      <c r="H34" s="8">
        <f t="shared" si="1"/>
        <v>34.662304321809792</v>
      </c>
      <c r="I34" s="8">
        <f t="shared" si="2"/>
        <v>15.856429960405782</v>
      </c>
    </row>
    <row r="35" spans="1:9" ht="14.45" customHeight="1" x14ac:dyDescent="0.2">
      <c r="A35" s="31"/>
      <c r="B35" s="11" t="s">
        <v>8</v>
      </c>
      <c r="C35" s="1">
        <v>306810</v>
      </c>
      <c r="D35" s="1">
        <v>14348</v>
      </c>
      <c r="E35" s="1">
        <v>247675</v>
      </c>
      <c r="F35" s="1">
        <v>568833</v>
      </c>
      <c r="G35" s="8">
        <f t="shared" si="0"/>
        <v>56.459101353121213</v>
      </c>
      <c r="H35" s="8">
        <f t="shared" si="1"/>
        <v>53.936744176234498</v>
      </c>
      <c r="I35" s="8">
        <f t="shared" si="2"/>
        <v>4.4675829342566589</v>
      </c>
    </row>
    <row r="36" spans="1:9" ht="14.45" customHeight="1" x14ac:dyDescent="0.2">
      <c r="A36" s="31"/>
      <c r="B36" s="11" t="s">
        <v>3</v>
      </c>
      <c r="C36" s="1">
        <v>342725</v>
      </c>
      <c r="D36" s="1">
        <v>21116</v>
      </c>
      <c r="E36" s="1">
        <v>308606</v>
      </c>
      <c r="F36" s="1">
        <v>672447</v>
      </c>
      <c r="G36" s="8">
        <f t="shared" si="0"/>
        <v>54.107015125355609</v>
      </c>
      <c r="H36" s="8">
        <f t="shared" si="1"/>
        <v>50.966841996469611</v>
      </c>
      <c r="I36" s="8">
        <f t="shared" si="2"/>
        <v>5.8036340049637065</v>
      </c>
    </row>
    <row r="37" spans="1:9" ht="14.45" customHeight="1" x14ac:dyDescent="0.2">
      <c r="A37" s="31" t="s">
        <v>40</v>
      </c>
      <c r="B37" s="11" t="s">
        <v>17</v>
      </c>
      <c r="C37" s="1">
        <v>1658</v>
      </c>
      <c r="D37" s="17">
        <v>611</v>
      </c>
      <c r="E37" s="1">
        <v>1989</v>
      </c>
      <c r="F37" s="1">
        <v>4258</v>
      </c>
      <c r="G37" s="8">
        <f t="shared" si="0"/>
        <v>53.287928604978859</v>
      </c>
      <c r="H37" s="8">
        <f t="shared" si="1"/>
        <v>38.938468764678255</v>
      </c>
      <c r="I37" s="8">
        <f t="shared" si="2"/>
        <v>26.928162185985016</v>
      </c>
    </row>
    <row r="38" spans="1:9" ht="14.45" customHeight="1" x14ac:dyDescent="0.2">
      <c r="A38" s="31"/>
      <c r="B38" s="11" t="s">
        <v>8</v>
      </c>
      <c r="C38" s="1">
        <v>43260</v>
      </c>
      <c r="D38" s="1">
        <v>1810</v>
      </c>
      <c r="E38" s="1">
        <v>28629</v>
      </c>
      <c r="F38" s="1">
        <v>73699</v>
      </c>
      <c r="G38" s="8">
        <f t="shared" si="0"/>
        <v>61.154154059078145</v>
      </c>
      <c r="H38" s="8">
        <f t="shared" si="1"/>
        <v>58.698218429015313</v>
      </c>
      <c r="I38" s="8">
        <f t="shared" si="2"/>
        <v>4.0159751497670291</v>
      </c>
    </row>
    <row r="39" spans="1:9" ht="14.45" customHeight="1" x14ac:dyDescent="0.2">
      <c r="A39" s="31"/>
      <c r="B39" s="11" t="s">
        <v>3</v>
      </c>
      <c r="C39" s="1">
        <v>44918</v>
      </c>
      <c r="D39" s="1">
        <v>2421</v>
      </c>
      <c r="E39" s="1">
        <v>30618</v>
      </c>
      <c r="F39" s="1">
        <v>77957</v>
      </c>
      <c r="G39" s="8">
        <f t="shared" si="0"/>
        <v>60.724501969034208</v>
      </c>
      <c r="H39" s="8">
        <f t="shared" si="1"/>
        <v>57.618943776697407</v>
      </c>
      <c r="I39" s="8">
        <f t="shared" si="2"/>
        <v>5.1141764718308371</v>
      </c>
    </row>
    <row r="40" spans="1:9" ht="14.45" customHeight="1" x14ac:dyDescent="0.2">
      <c r="A40" s="31" t="s">
        <v>31</v>
      </c>
      <c r="B40" s="11" t="s">
        <v>17</v>
      </c>
      <c r="C40" s="1">
        <v>1890</v>
      </c>
      <c r="D40" s="17">
        <v>393</v>
      </c>
      <c r="E40" s="1">
        <v>3660</v>
      </c>
      <c r="F40" s="1">
        <v>5943</v>
      </c>
      <c r="G40" s="8">
        <f t="shared" si="0"/>
        <v>38.414941948510858</v>
      </c>
      <c r="H40" s="8">
        <f t="shared" si="1"/>
        <v>31.802120141342755</v>
      </c>
      <c r="I40" s="8">
        <f t="shared" si="2"/>
        <v>17.21419185282523</v>
      </c>
    </row>
    <row r="41" spans="1:9" ht="14.45" customHeight="1" x14ac:dyDescent="0.2">
      <c r="A41" s="31"/>
      <c r="B41" s="11" t="s">
        <v>8</v>
      </c>
      <c r="C41" s="1">
        <v>65342</v>
      </c>
      <c r="D41" s="1">
        <v>2530</v>
      </c>
      <c r="E41" s="1">
        <v>46357</v>
      </c>
      <c r="F41" s="1">
        <v>114229</v>
      </c>
      <c r="G41" s="8">
        <f t="shared" si="0"/>
        <v>59.417485927391468</v>
      </c>
      <c r="H41" s="8">
        <f t="shared" si="1"/>
        <v>57.202636808516225</v>
      </c>
      <c r="I41" s="8">
        <f t="shared" si="2"/>
        <v>3.7276049033474776</v>
      </c>
    </row>
    <row r="42" spans="1:9" ht="14.45" customHeight="1" x14ac:dyDescent="0.2">
      <c r="A42" s="31"/>
      <c r="B42" s="11" t="s">
        <v>3</v>
      </c>
      <c r="C42" s="1">
        <v>67232</v>
      </c>
      <c r="D42" s="1">
        <v>2923</v>
      </c>
      <c r="E42" s="1">
        <v>50017</v>
      </c>
      <c r="F42" s="1">
        <v>120172</v>
      </c>
      <c r="G42" s="8">
        <f t="shared" si="0"/>
        <v>58.378823686049998</v>
      </c>
      <c r="H42" s="8">
        <f t="shared" si="1"/>
        <v>55.946476716706051</v>
      </c>
      <c r="I42" s="8">
        <f t="shared" si="2"/>
        <v>4.1664884897726466</v>
      </c>
    </row>
    <row r="43" spans="1:9" ht="14.45" customHeight="1" x14ac:dyDescent="0.2">
      <c r="A43" s="31" t="s">
        <v>41</v>
      </c>
      <c r="B43" s="11" t="s">
        <v>17</v>
      </c>
      <c r="C43" s="1">
        <v>153792</v>
      </c>
      <c r="D43" s="1">
        <v>39793</v>
      </c>
      <c r="E43" s="1">
        <v>207490</v>
      </c>
      <c r="F43" s="1">
        <v>401075</v>
      </c>
      <c r="G43" s="8">
        <f t="shared" si="0"/>
        <v>48.266533690706225</v>
      </c>
      <c r="H43" s="8">
        <f t="shared" si="1"/>
        <v>38.344947952377986</v>
      </c>
      <c r="I43" s="8">
        <f t="shared" si="2"/>
        <v>20.555828189167549</v>
      </c>
    </row>
    <row r="44" spans="1:9" ht="14.45" customHeight="1" x14ac:dyDescent="0.2">
      <c r="A44" s="31"/>
      <c r="B44" s="11" t="s">
        <v>8</v>
      </c>
      <c r="C44" s="1">
        <v>3062479</v>
      </c>
      <c r="D44" s="1">
        <v>170934</v>
      </c>
      <c r="E44" s="1">
        <v>1954408</v>
      </c>
      <c r="F44" s="1">
        <v>5187821</v>
      </c>
      <c r="G44" s="8">
        <f t="shared" si="0"/>
        <v>62.326996247557496</v>
      </c>
      <c r="H44" s="8">
        <f t="shared" si="1"/>
        <v>59.032086881949084</v>
      </c>
      <c r="I44" s="8">
        <f t="shared" si="2"/>
        <v>5.2864883019892606</v>
      </c>
    </row>
    <row r="45" spans="1:9" ht="14.45" customHeight="1" x14ac:dyDescent="0.2">
      <c r="A45" s="31"/>
      <c r="B45" s="11" t="s">
        <v>3</v>
      </c>
      <c r="C45" s="1">
        <v>3216271</v>
      </c>
      <c r="D45" s="1">
        <v>210727</v>
      </c>
      <c r="E45" s="1">
        <v>2161898</v>
      </c>
      <c r="F45" s="1">
        <v>5588896</v>
      </c>
      <c r="G45" s="8">
        <f t="shared" si="0"/>
        <v>61.317977647105984</v>
      </c>
      <c r="H45" s="8">
        <f t="shared" si="1"/>
        <v>57.547519223832403</v>
      </c>
      <c r="I45" s="8">
        <f t="shared" si="2"/>
        <v>6.1490260572080873</v>
      </c>
    </row>
    <row r="46" spans="1:9" ht="14.45" customHeight="1" x14ac:dyDescent="0.2">
      <c r="A46" s="31" t="s">
        <v>42</v>
      </c>
      <c r="B46" s="11" t="s">
        <v>17</v>
      </c>
      <c r="C46" s="1">
        <v>19702</v>
      </c>
      <c r="D46" s="1">
        <v>4568</v>
      </c>
      <c r="E46" s="1">
        <v>36530</v>
      </c>
      <c r="F46" s="1">
        <v>60800</v>
      </c>
      <c r="G46" s="8">
        <f t="shared" si="0"/>
        <v>39.91776315789474</v>
      </c>
      <c r="H46" s="8">
        <f t="shared" si="1"/>
        <v>32.40460526315789</v>
      </c>
      <c r="I46" s="8">
        <f t="shared" si="2"/>
        <v>18.821590440873507</v>
      </c>
    </row>
    <row r="47" spans="1:9" ht="14.45" customHeight="1" x14ac:dyDescent="0.2">
      <c r="A47" s="31"/>
      <c r="B47" s="11" t="s">
        <v>8</v>
      </c>
      <c r="C47" s="1">
        <v>117754</v>
      </c>
      <c r="D47" s="1">
        <v>8063</v>
      </c>
      <c r="E47" s="1">
        <v>108512</v>
      </c>
      <c r="F47" s="1">
        <v>234329</v>
      </c>
      <c r="G47" s="8">
        <f t="shared" si="0"/>
        <v>53.692458039764603</v>
      </c>
      <c r="H47" s="8">
        <f t="shared" si="1"/>
        <v>50.251569374682603</v>
      </c>
      <c r="I47" s="8">
        <f t="shared" si="2"/>
        <v>6.4085139528044701</v>
      </c>
    </row>
    <row r="48" spans="1:9" ht="14.45" customHeight="1" x14ac:dyDescent="0.2">
      <c r="A48" s="31"/>
      <c r="B48" s="11" t="s">
        <v>3</v>
      </c>
      <c r="C48" s="1">
        <v>137456</v>
      </c>
      <c r="D48" s="1">
        <v>12631</v>
      </c>
      <c r="E48" s="1">
        <v>145042</v>
      </c>
      <c r="F48" s="1">
        <v>295129</v>
      </c>
      <c r="G48" s="8">
        <f t="shared" si="0"/>
        <v>50.854710990787076</v>
      </c>
      <c r="H48" s="8">
        <f t="shared" si="1"/>
        <v>46.574887591527776</v>
      </c>
      <c r="I48" s="8">
        <f t="shared" si="2"/>
        <v>8.4157855110702471</v>
      </c>
    </row>
    <row r="49" spans="1:10" ht="14.45" customHeight="1" x14ac:dyDescent="0.2">
      <c r="A49" s="31" t="s">
        <v>43</v>
      </c>
      <c r="B49" s="11" t="s">
        <v>17</v>
      </c>
      <c r="C49" s="1">
        <v>5684</v>
      </c>
      <c r="D49" s="1">
        <v>1168</v>
      </c>
      <c r="E49" s="1">
        <v>8018</v>
      </c>
      <c r="F49" s="1">
        <v>14870</v>
      </c>
      <c r="G49" s="8">
        <f t="shared" si="0"/>
        <v>46.079354404841965</v>
      </c>
      <c r="H49" s="8">
        <f t="shared" si="1"/>
        <v>38.224613315400134</v>
      </c>
      <c r="I49" s="8">
        <f t="shared" si="2"/>
        <v>17.046117921774666</v>
      </c>
    </row>
    <row r="50" spans="1:10" ht="14.45" customHeight="1" x14ac:dyDescent="0.2">
      <c r="A50" s="31"/>
      <c r="B50" s="11" t="s">
        <v>8</v>
      </c>
      <c r="C50" s="1">
        <v>64324</v>
      </c>
      <c r="D50" s="1">
        <v>3787</v>
      </c>
      <c r="E50" s="1">
        <v>47081</v>
      </c>
      <c r="F50" s="1">
        <v>115192</v>
      </c>
      <c r="G50" s="8">
        <f t="shared" si="0"/>
        <v>59.128238072088337</v>
      </c>
      <c r="H50" s="8">
        <f t="shared" si="1"/>
        <v>55.840683380790338</v>
      </c>
      <c r="I50" s="8">
        <f t="shared" si="2"/>
        <v>5.5600416966422452</v>
      </c>
    </row>
    <row r="51" spans="1:10" ht="14.45" customHeight="1" x14ac:dyDescent="0.2">
      <c r="A51" s="31"/>
      <c r="B51" s="11" t="s">
        <v>3</v>
      </c>
      <c r="C51" s="1">
        <v>70008</v>
      </c>
      <c r="D51" s="1">
        <v>4955</v>
      </c>
      <c r="E51" s="1">
        <v>55099</v>
      </c>
      <c r="F51" s="1">
        <v>130062</v>
      </c>
      <c r="G51" s="8">
        <f t="shared" si="0"/>
        <v>57.63635804462487</v>
      </c>
      <c r="H51" s="8">
        <f t="shared" si="1"/>
        <v>53.826636527194729</v>
      </c>
      <c r="I51" s="8">
        <f t="shared" si="2"/>
        <v>6.6099275642650372</v>
      </c>
    </row>
    <row r="52" spans="1:10" ht="14.45" customHeight="1" x14ac:dyDescent="0.2">
      <c r="A52" s="31" t="s">
        <v>3</v>
      </c>
      <c r="B52" s="11" t="s">
        <v>17</v>
      </c>
      <c r="C52" s="1">
        <v>584968</v>
      </c>
      <c r="D52" s="1">
        <v>144343</v>
      </c>
      <c r="E52" s="1">
        <v>937977</v>
      </c>
      <c r="F52" s="1">
        <v>1667288</v>
      </c>
      <c r="G52" s="8">
        <f t="shared" si="0"/>
        <v>43.742352850857202</v>
      </c>
      <c r="H52" s="8">
        <f t="shared" si="1"/>
        <v>35.085000311883732</v>
      </c>
      <c r="I52" s="8">
        <f t="shared" si="2"/>
        <v>19.791693804152139</v>
      </c>
    </row>
    <row r="53" spans="1:10" ht="14.45" customHeight="1" x14ac:dyDescent="0.2">
      <c r="A53" s="31"/>
      <c r="B53" s="11" t="s">
        <v>8</v>
      </c>
      <c r="C53" s="1">
        <v>6677762</v>
      </c>
      <c r="D53" s="1">
        <v>406678</v>
      </c>
      <c r="E53" s="1">
        <v>4899612</v>
      </c>
      <c r="F53" s="1">
        <v>11984052</v>
      </c>
      <c r="G53" s="8">
        <f t="shared" si="0"/>
        <v>59.115564585333914</v>
      </c>
      <c r="H53" s="8">
        <f t="shared" si="1"/>
        <v>55.722071299423604</v>
      </c>
      <c r="I53" s="8">
        <f t="shared" si="2"/>
        <v>5.7404396113171972</v>
      </c>
    </row>
    <row r="54" spans="1:10" ht="14.45" customHeight="1" x14ac:dyDescent="0.2">
      <c r="A54" s="31"/>
      <c r="B54" s="11" t="s">
        <v>3</v>
      </c>
      <c r="C54" s="1">
        <v>7262730</v>
      </c>
      <c r="D54" s="1">
        <v>551021</v>
      </c>
      <c r="E54" s="1">
        <v>5837589</v>
      </c>
      <c r="F54" s="1">
        <v>13651340</v>
      </c>
      <c r="G54" s="8">
        <f t="shared" si="0"/>
        <v>57.23797810324848</v>
      </c>
      <c r="H54" s="8">
        <f t="shared" si="1"/>
        <v>53.20159046657691</v>
      </c>
      <c r="I54" s="8">
        <f t="shared" si="2"/>
        <v>7.0519395870178094</v>
      </c>
    </row>
    <row r="55" spans="1:10" ht="14.45" customHeight="1" x14ac:dyDescent="0.2">
      <c r="A55" s="45" t="s">
        <v>9</v>
      </c>
      <c r="B55" s="45"/>
      <c r="C55" s="45"/>
      <c r="D55" s="45"/>
      <c r="E55" s="45"/>
      <c r="F55" s="45"/>
      <c r="G55" s="45"/>
      <c r="H55" s="45"/>
      <c r="I55" s="45"/>
      <c r="J55" s="12"/>
    </row>
    <row r="56" spans="1:10" ht="14.45" customHeight="1" x14ac:dyDescent="0.2">
      <c r="A56" s="30" t="s">
        <v>6</v>
      </c>
      <c r="B56" s="30"/>
      <c r="C56" s="30"/>
      <c r="D56" s="30"/>
      <c r="E56" s="30"/>
      <c r="F56" s="30"/>
      <c r="G56" s="30"/>
      <c r="H56" s="30"/>
      <c r="I56" s="30"/>
    </row>
    <row r="57" spans="1:10" ht="14.45" customHeight="1" x14ac:dyDescent="0.2">
      <c r="A57" s="30" t="s">
        <v>10</v>
      </c>
      <c r="B57" s="30"/>
      <c r="C57" s="30"/>
      <c r="D57" s="30"/>
      <c r="E57" s="30"/>
      <c r="F57" s="30"/>
      <c r="G57" s="30"/>
      <c r="H57" s="30"/>
      <c r="I57" s="30"/>
    </row>
    <row r="58" spans="1:10" ht="14.45" customHeight="1" x14ac:dyDescent="0.2">
      <c r="A58" s="46" t="s">
        <v>11</v>
      </c>
      <c r="B58" s="46"/>
      <c r="C58" s="46"/>
      <c r="D58" s="46"/>
      <c r="E58" s="46"/>
      <c r="F58" s="46"/>
      <c r="G58" s="46"/>
      <c r="H58" s="46"/>
      <c r="I58" s="46"/>
    </row>
    <row r="59" spans="1:10" ht="14.45" customHeight="1" x14ac:dyDescent="0.2">
      <c r="A59" s="30" t="s">
        <v>7</v>
      </c>
      <c r="B59" s="30"/>
      <c r="C59" s="30"/>
      <c r="D59" s="30"/>
      <c r="E59" s="30"/>
      <c r="F59" s="30"/>
      <c r="G59" s="30"/>
      <c r="H59" s="30"/>
      <c r="I59" s="30"/>
    </row>
    <row r="60" spans="1:10" ht="28.9" customHeight="1" x14ac:dyDescent="0.2">
      <c r="A60" s="30" t="s">
        <v>12</v>
      </c>
      <c r="B60" s="30"/>
      <c r="C60" s="30"/>
      <c r="D60" s="30"/>
      <c r="E60" s="30"/>
      <c r="F60" s="30"/>
      <c r="G60" s="30"/>
      <c r="H60" s="30"/>
      <c r="I60" s="30"/>
    </row>
    <row r="61" spans="1:10" ht="14.45" customHeight="1" x14ac:dyDescent="0.2">
      <c r="A61" s="30" t="s">
        <v>13</v>
      </c>
      <c r="B61" s="30"/>
      <c r="C61" s="30"/>
      <c r="D61" s="30"/>
      <c r="E61" s="30"/>
      <c r="F61" s="30"/>
      <c r="G61" s="30"/>
      <c r="H61" s="30"/>
      <c r="I61" s="30"/>
    </row>
    <row r="62" spans="1:10" ht="57.6" customHeight="1" x14ac:dyDescent="0.2">
      <c r="A62" s="30" t="s">
        <v>28</v>
      </c>
      <c r="B62" s="30"/>
      <c r="C62" s="30"/>
      <c r="D62" s="30"/>
      <c r="E62" s="30"/>
      <c r="F62" s="30"/>
      <c r="G62" s="30"/>
      <c r="H62" s="30"/>
      <c r="I62" s="30"/>
    </row>
    <row r="63" spans="1:10" ht="14.45" customHeight="1" x14ac:dyDescent="0.2">
      <c r="A63" s="29" t="s">
        <v>14</v>
      </c>
      <c r="B63" s="29"/>
      <c r="C63" s="29"/>
      <c r="D63" s="29"/>
      <c r="E63" s="29"/>
      <c r="F63" s="29"/>
      <c r="G63" s="29"/>
      <c r="H63" s="29"/>
      <c r="I63" s="29"/>
    </row>
    <row r="66" spans="1:9" ht="14.45" customHeight="1" x14ac:dyDescent="0.2">
      <c r="A66" s="44" t="s">
        <v>15</v>
      </c>
      <c r="B66" s="44"/>
      <c r="C66" s="44"/>
      <c r="D66" s="44"/>
      <c r="E66" s="44"/>
      <c r="F66" s="44"/>
    </row>
    <row r="67" spans="1:9" ht="43.15" customHeight="1" x14ac:dyDescent="0.2">
      <c r="A67" s="36" t="s">
        <v>27</v>
      </c>
      <c r="B67" s="36"/>
      <c r="C67" s="36"/>
      <c r="D67" s="36"/>
      <c r="E67" s="36"/>
      <c r="F67" s="36"/>
    </row>
    <row r="68" spans="1:9" ht="14.45" customHeight="1" x14ac:dyDescent="0.2">
      <c r="A68" s="2"/>
      <c r="B68" s="2"/>
      <c r="C68" s="2"/>
      <c r="D68" s="2"/>
      <c r="E68" s="2"/>
    </row>
    <row r="69" spans="1:9" ht="14.45" customHeight="1" x14ac:dyDescent="0.2">
      <c r="A69" s="24" t="s">
        <v>4</v>
      </c>
      <c r="B69" s="9"/>
      <c r="C69" s="21" t="s">
        <v>0</v>
      </c>
      <c r="D69" s="21" t="s">
        <v>1</v>
      </c>
      <c r="E69" s="21" t="s">
        <v>2</v>
      </c>
      <c r="F69" s="21" t="s">
        <v>3</v>
      </c>
    </row>
    <row r="70" spans="1:9" ht="14.45" customHeight="1" x14ac:dyDescent="0.2">
      <c r="A70" s="10"/>
      <c r="B70" s="9"/>
      <c r="C70" s="22"/>
      <c r="D70" s="22"/>
      <c r="E70" s="22"/>
      <c r="F70" s="22"/>
    </row>
    <row r="71" spans="1:9" ht="14.45" customHeight="1" x14ac:dyDescent="0.2">
      <c r="A71" s="31" t="s">
        <v>29</v>
      </c>
      <c r="B71" s="16" t="s">
        <v>17</v>
      </c>
      <c r="C71" s="1">
        <v>223</v>
      </c>
      <c r="D71" s="17">
        <v>39</v>
      </c>
      <c r="E71" s="1">
        <v>328</v>
      </c>
      <c r="F71" s="1">
        <v>590</v>
      </c>
      <c r="I71" s="4"/>
    </row>
    <row r="72" spans="1:9" ht="14.45" customHeight="1" x14ac:dyDescent="0.2">
      <c r="A72" s="31"/>
      <c r="B72" s="16" t="s">
        <v>8</v>
      </c>
      <c r="C72" s="1">
        <v>3768</v>
      </c>
      <c r="D72" s="1">
        <v>228</v>
      </c>
      <c r="E72" s="1">
        <v>2809</v>
      </c>
      <c r="F72" s="1">
        <v>6805</v>
      </c>
      <c r="I72" s="4"/>
    </row>
    <row r="73" spans="1:9" ht="14.45" customHeight="1" x14ac:dyDescent="0.2">
      <c r="A73" s="31"/>
      <c r="B73" s="16" t="s">
        <v>3</v>
      </c>
      <c r="C73" s="1">
        <v>3991</v>
      </c>
      <c r="D73" s="1">
        <v>267</v>
      </c>
      <c r="E73" s="1">
        <v>3137</v>
      </c>
      <c r="F73" s="1">
        <v>7395</v>
      </c>
      <c r="I73" s="4"/>
    </row>
    <row r="74" spans="1:9" ht="14.45" customHeight="1" x14ac:dyDescent="0.2">
      <c r="A74" s="31" t="s">
        <v>30</v>
      </c>
      <c r="B74" s="16" t="s">
        <v>17</v>
      </c>
      <c r="C74" s="1">
        <v>80</v>
      </c>
      <c r="D74" s="17">
        <v>25</v>
      </c>
      <c r="E74" s="1">
        <v>152</v>
      </c>
      <c r="F74" s="1">
        <v>257</v>
      </c>
      <c r="I74" s="4"/>
    </row>
    <row r="75" spans="1:9" ht="14.45" customHeight="1" x14ac:dyDescent="0.2">
      <c r="A75" s="31"/>
      <c r="B75" s="16" t="s">
        <v>8</v>
      </c>
      <c r="C75" s="1">
        <v>3267</v>
      </c>
      <c r="D75" s="1">
        <v>198</v>
      </c>
      <c r="E75" s="1">
        <v>2416</v>
      </c>
      <c r="F75" s="1">
        <v>5881</v>
      </c>
      <c r="I75" s="4"/>
    </row>
    <row r="76" spans="1:9" ht="14.45" customHeight="1" x14ac:dyDescent="0.2">
      <c r="A76" s="31"/>
      <c r="B76" s="16" t="s">
        <v>3</v>
      </c>
      <c r="C76" s="1">
        <v>3347</v>
      </c>
      <c r="D76" s="1">
        <v>223</v>
      </c>
      <c r="E76" s="1">
        <v>2568</v>
      </c>
      <c r="F76" s="1">
        <v>6138</v>
      </c>
      <c r="I76" s="4"/>
    </row>
    <row r="77" spans="1:9" ht="14.45" customHeight="1" x14ac:dyDescent="0.2">
      <c r="A77" s="31" t="s">
        <v>32</v>
      </c>
      <c r="B77" s="16" t="s">
        <v>17</v>
      </c>
      <c r="C77" s="1">
        <v>95</v>
      </c>
      <c r="D77" s="17">
        <v>30</v>
      </c>
      <c r="E77" s="1">
        <v>174</v>
      </c>
      <c r="F77" s="1">
        <v>299</v>
      </c>
      <c r="I77" s="4"/>
    </row>
    <row r="78" spans="1:9" ht="14.45" customHeight="1" x14ac:dyDescent="0.2">
      <c r="A78" s="31"/>
      <c r="B78" s="16" t="s">
        <v>8</v>
      </c>
      <c r="C78" s="1">
        <v>3207</v>
      </c>
      <c r="D78" s="1">
        <v>182</v>
      </c>
      <c r="E78" s="1">
        <v>2454</v>
      </c>
      <c r="F78" s="1">
        <v>5843</v>
      </c>
      <c r="I78" s="4"/>
    </row>
    <row r="79" spans="1:9" ht="14.45" customHeight="1" x14ac:dyDescent="0.2">
      <c r="A79" s="31"/>
      <c r="B79" s="16" t="s">
        <v>3</v>
      </c>
      <c r="C79" s="1">
        <v>3302</v>
      </c>
      <c r="D79" s="1">
        <v>212</v>
      </c>
      <c r="E79" s="1">
        <v>2628</v>
      </c>
      <c r="F79" s="1">
        <v>6142</v>
      </c>
      <c r="I79" s="4"/>
    </row>
    <row r="80" spans="1:9" ht="14.45" customHeight="1" x14ac:dyDescent="0.2">
      <c r="A80" s="31" t="s">
        <v>33</v>
      </c>
      <c r="B80" s="16" t="s">
        <v>17</v>
      </c>
      <c r="C80" s="1">
        <v>404</v>
      </c>
      <c r="D80" s="1">
        <v>127</v>
      </c>
      <c r="E80" s="1">
        <v>745</v>
      </c>
      <c r="F80" s="1">
        <v>1276</v>
      </c>
      <c r="I80" s="4"/>
    </row>
    <row r="81" spans="1:9" ht="14.45" customHeight="1" x14ac:dyDescent="0.2">
      <c r="A81" s="31"/>
      <c r="B81" s="16" t="s">
        <v>8</v>
      </c>
      <c r="C81" s="1">
        <v>3778</v>
      </c>
      <c r="D81" s="1">
        <v>239</v>
      </c>
      <c r="E81" s="1">
        <v>2921</v>
      </c>
      <c r="F81" s="1">
        <v>6938</v>
      </c>
      <c r="I81" s="4"/>
    </row>
    <row r="82" spans="1:9" ht="14.45" customHeight="1" x14ac:dyDescent="0.2">
      <c r="A82" s="31"/>
      <c r="B82" s="16" t="s">
        <v>3</v>
      </c>
      <c r="C82" s="1">
        <v>4182</v>
      </c>
      <c r="D82" s="1">
        <v>366</v>
      </c>
      <c r="E82" s="1">
        <v>3666</v>
      </c>
      <c r="F82" s="1">
        <v>8214</v>
      </c>
      <c r="I82" s="4"/>
    </row>
    <row r="83" spans="1:9" ht="14.45" customHeight="1" x14ac:dyDescent="0.2">
      <c r="A83" s="31" t="s">
        <v>34</v>
      </c>
      <c r="B83" s="16" t="s">
        <v>17</v>
      </c>
      <c r="C83" s="1">
        <v>758</v>
      </c>
      <c r="D83" s="1">
        <v>192</v>
      </c>
      <c r="E83" s="1">
        <v>1254</v>
      </c>
      <c r="F83" s="1">
        <v>2204</v>
      </c>
      <c r="I83" s="4"/>
    </row>
    <row r="84" spans="1:9" ht="14.45" customHeight="1" x14ac:dyDescent="0.2">
      <c r="A84" s="31"/>
      <c r="B84" s="16" t="s">
        <v>8</v>
      </c>
      <c r="C84" s="1">
        <v>7493</v>
      </c>
      <c r="D84" s="1">
        <v>462</v>
      </c>
      <c r="E84" s="1">
        <v>6290</v>
      </c>
      <c r="F84" s="1">
        <v>14245</v>
      </c>
      <c r="I84" s="4"/>
    </row>
    <row r="85" spans="1:9" ht="14.45" customHeight="1" x14ac:dyDescent="0.2">
      <c r="A85" s="31"/>
      <c r="B85" s="16" t="s">
        <v>3</v>
      </c>
      <c r="C85" s="1">
        <v>8251</v>
      </c>
      <c r="D85" s="1">
        <v>654</v>
      </c>
      <c r="E85" s="1">
        <v>7544</v>
      </c>
      <c r="F85" s="1">
        <v>16449</v>
      </c>
      <c r="I85" s="4"/>
    </row>
    <row r="86" spans="1:9" ht="14.45" customHeight="1" x14ac:dyDescent="0.2">
      <c r="A86" s="31" t="s">
        <v>35</v>
      </c>
      <c r="B86" s="16" t="s">
        <v>17</v>
      </c>
      <c r="C86" s="1">
        <v>740</v>
      </c>
      <c r="D86" s="1">
        <v>157</v>
      </c>
      <c r="E86" s="1">
        <v>1026</v>
      </c>
      <c r="F86" s="1">
        <v>1923</v>
      </c>
      <c r="I86" s="4"/>
    </row>
    <row r="87" spans="1:9" ht="14.45" customHeight="1" x14ac:dyDescent="0.2">
      <c r="A87" s="31"/>
      <c r="B87" s="16" t="s">
        <v>8</v>
      </c>
      <c r="C87" s="1">
        <v>6027</v>
      </c>
      <c r="D87" s="1">
        <v>395</v>
      </c>
      <c r="E87" s="1">
        <v>4660</v>
      </c>
      <c r="F87" s="1">
        <v>11082</v>
      </c>
      <c r="I87" s="4"/>
    </row>
    <row r="88" spans="1:9" ht="14.45" customHeight="1" x14ac:dyDescent="0.2">
      <c r="A88" s="31"/>
      <c r="B88" s="16" t="s">
        <v>3</v>
      </c>
      <c r="C88" s="1">
        <v>6767</v>
      </c>
      <c r="D88" s="1">
        <v>552</v>
      </c>
      <c r="E88" s="1">
        <v>5686</v>
      </c>
      <c r="F88" s="1">
        <v>13005</v>
      </c>
      <c r="I88" s="4"/>
    </row>
    <row r="89" spans="1:9" ht="14.45" customHeight="1" x14ac:dyDescent="0.2">
      <c r="A89" s="31" t="s">
        <v>36</v>
      </c>
      <c r="B89" s="16" t="s">
        <v>17</v>
      </c>
      <c r="C89" s="1">
        <v>791</v>
      </c>
      <c r="D89" s="1">
        <v>156</v>
      </c>
      <c r="E89" s="1">
        <v>1374</v>
      </c>
      <c r="F89" s="1">
        <v>2321</v>
      </c>
      <c r="I89" s="4"/>
    </row>
    <row r="90" spans="1:9" ht="14.45" customHeight="1" x14ac:dyDescent="0.2">
      <c r="A90" s="31"/>
      <c r="B90" s="16" t="s">
        <v>8</v>
      </c>
      <c r="C90" s="1">
        <v>5039</v>
      </c>
      <c r="D90" s="1">
        <v>272</v>
      </c>
      <c r="E90" s="1">
        <v>4055</v>
      </c>
      <c r="F90" s="1">
        <v>9366</v>
      </c>
      <c r="I90" s="4"/>
    </row>
    <row r="91" spans="1:9" ht="14.45" customHeight="1" x14ac:dyDescent="0.2">
      <c r="A91" s="31"/>
      <c r="B91" s="16" t="s">
        <v>3</v>
      </c>
      <c r="C91" s="1">
        <v>5830</v>
      </c>
      <c r="D91" s="1">
        <v>428</v>
      </c>
      <c r="E91" s="1">
        <v>5429</v>
      </c>
      <c r="F91" s="1">
        <v>11687</v>
      </c>
      <c r="I91" s="4"/>
    </row>
    <row r="92" spans="1:9" ht="14.45" customHeight="1" x14ac:dyDescent="0.2">
      <c r="A92" s="31" t="s">
        <v>37</v>
      </c>
      <c r="B92" s="16" t="s">
        <v>17</v>
      </c>
      <c r="C92" s="1">
        <v>1743</v>
      </c>
      <c r="D92" s="1">
        <v>535</v>
      </c>
      <c r="E92" s="1">
        <v>3272</v>
      </c>
      <c r="F92" s="1">
        <v>5550</v>
      </c>
      <c r="I92" s="4"/>
    </row>
    <row r="93" spans="1:9" ht="14.45" customHeight="1" x14ac:dyDescent="0.2">
      <c r="A93" s="31"/>
      <c r="B93" s="16" t="s">
        <v>8</v>
      </c>
      <c r="C93" s="1">
        <v>9638</v>
      </c>
      <c r="D93" s="1">
        <v>760</v>
      </c>
      <c r="E93" s="1">
        <v>9099</v>
      </c>
      <c r="F93" s="1">
        <v>19497</v>
      </c>
      <c r="I93" s="4"/>
    </row>
    <row r="94" spans="1:9" ht="14.45" customHeight="1" x14ac:dyDescent="0.2">
      <c r="A94" s="31"/>
      <c r="B94" s="16" t="s">
        <v>3</v>
      </c>
      <c r="C94" s="1">
        <v>11381</v>
      </c>
      <c r="D94" s="1">
        <v>1295</v>
      </c>
      <c r="E94" s="1">
        <v>12371</v>
      </c>
      <c r="F94" s="1">
        <v>25047</v>
      </c>
      <c r="I94" s="4"/>
    </row>
    <row r="95" spans="1:9" ht="14.45" customHeight="1" x14ac:dyDescent="0.2">
      <c r="A95" s="31" t="s">
        <v>38</v>
      </c>
      <c r="B95" s="16" t="s">
        <v>17</v>
      </c>
      <c r="C95" s="1">
        <v>1208</v>
      </c>
      <c r="D95" s="1">
        <v>236</v>
      </c>
      <c r="E95" s="1">
        <v>2036</v>
      </c>
      <c r="F95" s="1">
        <v>3480</v>
      </c>
      <c r="I95" s="4"/>
    </row>
    <row r="96" spans="1:9" ht="14.45" customHeight="1" x14ac:dyDescent="0.2">
      <c r="A96" s="31"/>
      <c r="B96" s="16" t="s">
        <v>8</v>
      </c>
      <c r="C96" s="1">
        <v>5278</v>
      </c>
      <c r="D96" s="1">
        <v>324</v>
      </c>
      <c r="E96" s="1">
        <v>4614</v>
      </c>
      <c r="F96" s="1">
        <v>10216</v>
      </c>
      <c r="I96" s="4"/>
    </row>
    <row r="97" spans="1:9" ht="14.45" customHeight="1" x14ac:dyDescent="0.2">
      <c r="A97" s="31"/>
      <c r="B97" s="16" t="s">
        <v>3</v>
      </c>
      <c r="C97" s="1">
        <v>6486</v>
      </c>
      <c r="D97" s="1">
        <v>560</v>
      </c>
      <c r="E97" s="1">
        <v>6650</v>
      </c>
      <c r="F97" s="1">
        <v>13696</v>
      </c>
      <c r="I97" s="4"/>
    </row>
    <row r="98" spans="1:9" ht="14.45" customHeight="1" x14ac:dyDescent="0.2">
      <c r="A98" s="31" t="s">
        <v>39</v>
      </c>
      <c r="B98" s="16" t="s">
        <v>17</v>
      </c>
      <c r="C98" s="1">
        <v>620</v>
      </c>
      <c r="D98" s="1">
        <v>116</v>
      </c>
      <c r="E98" s="1">
        <v>1058</v>
      </c>
      <c r="F98" s="1">
        <v>1794</v>
      </c>
      <c r="I98" s="4"/>
    </row>
    <row r="99" spans="1:9" ht="14.45" customHeight="1" x14ac:dyDescent="0.2">
      <c r="A99" s="31"/>
      <c r="B99" s="16" t="s">
        <v>8</v>
      </c>
      <c r="C99" s="1">
        <v>4608</v>
      </c>
      <c r="D99" s="1">
        <v>213</v>
      </c>
      <c r="E99" s="1">
        <v>3780</v>
      </c>
      <c r="F99" s="1">
        <v>8601</v>
      </c>
      <c r="I99" s="4"/>
    </row>
    <row r="100" spans="1:9" ht="14.45" customHeight="1" x14ac:dyDescent="0.2">
      <c r="A100" s="31"/>
      <c r="B100" s="16" t="s">
        <v>3</v>
      </c>
      <c r="C100" s="1">
        <v>5228</v>
      </c>
      <c r="D100" s="1">
        <v>329</v>
      </c>
      <c r="E100" s="1">
        <v>4838</v>
      </c>
      <c r="F100" s="1">
        <v>10395</v>
      </c>
      <c r="I100" s="4"/>
    </row>
    <row r="101" spans="1:9" ht="14.45" customHeight="1" x14ac:dyDescent="0.2">
      <c r="A101" s="31" t="s">
        <v>40</v>
      </c>
      <c r="B101" s="16" t="s">
        <v>17</v>
      </c>
      <c r="C101" s="1">
        <v>96</v>
      </c>
      <c r="D101" s="17">
        <v>27</v>
      </c>
      <c r="E101" s="1">
        <v>123</v>
      </c>
      <c r="F101" s="1">
        <v>246</v>
      </c>
      <c r="I101" s="4"/>
    </row>
    <row r="102" spans="1:9" ht="14.45" customHeight="1" x14ac:dyDescent="0.2">
      <c r="A102" s="31"/>
      <c r="B102" s="16" t="s">
        <v>8</v>
      </c>
      <c r="C102" s="1">
        <v>2420</v>
      </c>
      <c r="D102" s="1">
        <v>100</v>
      </c>
      <c r="E102" s="1">
        <v>1604</v>
      </c>
      <c r="F102" s="1">
        <v>4124</v>
      </c>
      <c r="I102" s="4"/>
    </row>
    <row r="103" spans="1:9" ht="14.45" customHeight="1" x14ac:dyDescent="0.2">
      <c r="A103" s="31"/>
      <c r="B103" s="16" t="s">
        <v>3</v>
      </c>
      <c r="C103" s="1">
        <v>2516</v>
      </c>
      <c r="D103" s="1">
        <v>127</v>
      </c>
      <c r="E103" s="1">
        <v>1727</v>
      </c>
      <c r="F103" s="1">
        <v>4370</v>
      </c>
      <c r="I103" s="4"/>
    </row>
    <row r="104" spans="1:9" ht="14.45" customHeight="1" x14ac:dyDescent="0.2">
      <c r="A104" s="31" t="s">
        <v>31</v>
      </c>
      <c r="B104" s="16" t="s">
        <v>17</v>
      </c>
      <c r="C104" s="1">
        <v>62</v>
      </c>
      <c r="D104" s="17">
        <v>15</v>
      </c>
      <c r="E104" s="1">
        <v>88</v>
      </c>
      <c r="F104" s="1">
        <v>165</v>
      </c>
      <c r="I104" s="4"/>
    </row>
    <row r="105" spans="1:9" ht="14.45" customHeight="1" x14ac:dyDescent="0.2">
      <c r="A105" s="31"/>
      <c r="B105" s="16" t="s">
        <v>8</v>
      </c>
      <c r="C105" s="1">
        <v>2631</v>
      </c>
      <c r="D105" s="1">
        <v>103</v>
      </c>
      <c r="E105" s="1">
        <v>1838</v>
      </c>
      <c r="F105" s="1">
        <v>4572</v>
      </c>
      <c r="I105" s="4"/>
    </row>
    <row r="106" spans="1:9" ht="14.45" customHeight="1" x14ac:dyDescent="0.2">
      <c r="A106" s="31"/>
      <c r="B106" s="16" t="s">
        <v>3</v>
      </c>
      <c r="C106" s="1">
        <v>2693</v>
      </c>
      <c r="D106" s="1">
        <v>118</v>
      </c>
      <c r="E106" s="1">
        <v>1926</v>
      </c>
      <c r="F106" s="1">
        <v>4737</v>
      </c>
      <c r="I106" s="4"/>
    </row>
    <row r="107" spans="1:9" ht="14.45" customHeight="1" x14ac:dyDescent="0.2">
      <c r="A107" s="31" t="s">
        <v>41</v>
      </c>
      <c r="B107" s="16" t="s">
        <v>17</v>
      </c>
      <c r="C107" s="1">
        <v>897</v>
      </c>
      <c r="D107" s="1">
        <v>204</v>
      </c>
      <c r="E107" s="1">
        <v>1227</v>
      </c>
      <c r="F107" s="1">
        <v>2328</v>
      </c>
      <c r="I107" s="4"/>
    </row>
    <row r="108" spans="1:9" ht="14.45" customHeight="1" x14ac:dyDescent="0.2">
      <c r="A108" s="31"/>
      <c r="B108" s="16" t="s">
        <v>8</v>
      </c>
      <c r="C108" s="1">
        <v>15666</v>
      </c>
      <c r="D108" s="1">
        <v>845</v>
      </c>
      <c r="E108" s="1">
        <v>10131</v>
      </c>
      <c r="F108" s="1">
        <v>26642</v>
      </c>
      <c r="I108" s="4"/>
    </row>
    <row r="109" spans="1:9" ht="14.45" customHeight="1" x14ac:dyDescent="0.2">
      <c r="A109" s="31"/>
      <c r="B109" s="16" t="s">
        <v>3</v>
      </c>
      <c r="C109" s="1">
        <v>16563</v>
      </c>
      <c r="D109" s="1">
        <v>1049</v>
      </c>
      <c r="E109" s="1">
        <v>11358</v>
      </c>
      <c r="F109" s="1">
        <v>28970</v>
      </c>
      <c r="I109" s="4"/>
    </row>
    <row r="110" spans="1:9" ht="14.45" customHeight="1" x14ac:dyDescent="0.2">
      <c r="A110" s="31" t="s">
        <v>42</v>
      </c>
      <c r="B110" s="16" t="s">
        <v>17</v>
      </c>
      <c r="C110" s="1">
        <v>658</v>
      </c>
      <c r="D110" s="1">
        <v>147</v>
      </c>
      <c r="E110" s="1">
        <v>1224</v>
      </c>
      <c r="F110" s="1">
        <v>2029</v>
      </c>
      <c r="I110" s="4"/>
    </row>
    <row r="111" spans="1:9" ht="14.45" customHeight="1" x14ac:dyDescent="0.2">
      <c r="A111" s="31"/>
      <c r="B111" s="16" t="s">
        <v>8</v>
      </c>
      <c r="C111" s="1">
        <v>3701</v>
      </c>
      <c r="D111" s="1">
        <v>252</v>
      </c>
      <c r="E111" s="1">
        <v>3269</v>
      </c>
      <c r="F111" s="1">
        <v>7222</v>
      </c>
      <c r="I111" s="4"/>
    </row>
    <row r="112" spans="1:9" ht="14.45" customHeight="1" x14ac:dyDescent="0.2">
      <c r="A112" s="31"/>
      <c r="B112" s="16" t="s">
        <v>3</v>
      </c>
      <c r="C112" s="1">
        <v>4359</v>
      </c>
      <c r="D112" s="1">
        <v>399</v>
      </c>
      <c r="E112" s="1">
        <v>4493</v>
      </c>
      <c r="F112" s="1">
        <v>9251</v>
      </c>
      <c r="I112" s="4"/>
    </row>
    <row r="113" spans="1:9" ht="14.45" customHeight="1" x14ac:dyDescent="0.2">
      <c r="A113" s="31" t="s">
        <v>43</v>
      </c>
      <c r="B113" s="16" t="s">
        <v>17</v>
      </c>
      <c r="C113" s="1">
        <v>314</v>
      </c>
      <c r="D113" s="1">
        <v>64</v>
      </c>
      <c r="E113" s="1">
        <v>400</v>
      </c>
      <c r="F113" s="1">
        <v>778</v>
      </c>
      <c r="I113" s="4"/>
    </row>
    <row r="114" spans="1:9" ht="14.45" customHeight="1" x14ac:dyDescent="0.2">
      <c r="A114" s="31"/>
      <c r="B114" s="16" t="s">
        <v>8</v>
      </c>
      <c r="C114" s="1">
        <v>3361</v>
      </c>
      <c r="D114" s="1">
        <v>208</v>
      </c>
      <c r="E114" s="1">
        <v>2353</v>
      </c>
      <c r="F114" s="1">
        <v>5922</v>
      </c>
      <c r="I114" s="4"/>
    </row>
    <row r="115" spans="1:9" ht="14.45" customHeight="1" x14ac:dyDescent="0.2">
      <c r="A115" s="31"/>
      <c r="B115" s="16" t="s">
        <v>3</v>
      </c>
      <c r="C115" s="1">
        <v>3675</v>
      </c>
      <c r="D115" s="1">
        <v>272</v>
      </c>
      <c r="E115" s="1">
        <v>2753</v>
      </c>
      <c r="F115" s="1">
        <v>6700</v>
      </c>
      <c r="I115" s="4"/>
    </row>
    <row r="116" spans="1:9" ht="14.45" customHeight="1" x14ac:dyDescent="0.2">
      <c r="A116" s="32" t="s">
        <v>3</v>
      </c>
      <c r="B116" s="16" t="s">
        <v>17</v>
      </c>
      <c r="C116" s="1">
        <v>8689</v>
      </c>
      <c r="D116" s="1">
        <v>2070</v>
      </c>
      <c r="E116" s="1">
        <v>14481</v>
      </c>
      <c r="F116" s="1">
        <v>25240</v>
      </c>
      <c r="I116" s="4"/>
    </row>
    <row r="117" spans="1:9" ht="14.45" customHeight="1" x14ac:dyDescent="0.2">
      <c r="A117" s="32"/>
      <c r="B117" s="16" t="s">
        <v>8</v>
      </c>
      <c r="C117" s="1">
        <v>79882</v>
      </c>
      <c r="D117" s="1">
        <v>4781</v>
      </c>
      <c r="E117" s="1">
        <v>62293</v>
      </c>
      <c r="F117" s="1">
        <v>146956</v>
      </c>
      <c r="I117" s="4"/>
    </row>
    <row r="118" spans="1:9" ht="14.45" customHeight="1" x14ac:dyDescent="0.2">
      <c r="A118" s="33"/>
      <c r="B118" s="23" t="s">
        <v>3</v>
      </c>
      <c r="C118" s="13">
        <v>88571</v>
      </c>
      <c r="D118" s="13">
        <v>6851</v>
      </c>
      <c r="E118" s="13">
        <v>76774</v>
      </c>
      <c r="F118" s="13">
        <v>172196</v>
      </c>
      <c r="I118" s="4"/>
    </row>
    <row r="119" spans="1:9" ht="14.45" customHeight="1" x14ac:dyDescent="0.2">
      <c r="A119" s="47" t="s">
        <v>9</v>
      </c>
      <c r="B119" s="47"/>
      <c r="C119" s="47"/>
      <c r="D119" s="47"/>
      <c r="E119" s="47"/>
      <c r="F119" s="47"/>
      <c r="I119" s="4"/>
    </row>
    <row r="120" spans="1:9" ht="14.45" customHeight="1" x14ac:dyDescent="0.2">
      <c r="A120" s="35" t="s">
        <v>6</v>
      </c>
      <c r="B120" s="35"/>
      <c r="C120" s="35"/>
      <c r="D120" s="35"/>
      <c r="E120" s="35"/>
      <c r="F120" s="35"/>
      <c r="I120" s="4"/>
    </row>
    <row r="121" spans="1:9" ht="14.45" customHeight="1" x14ac:dyDescent="0.2">
      <c r="A121" s="30" t="s">
        <v>16</v>
      </c>
      <c r="B121" s="30"/>
      <c r="C121" s="30"/>
      <c r="D121" s="30"/>
      <c r="E121" s="30"/>
      <c r="F121" s="30"/>
      <c r="I121" s="4"/>
    </row>
    <row r="122" spans="1:9" ht="14.45" customHeight="1" x14ac:dyDescent="0.2">
      <c r="A122" s="34" t="s">
        <v>11</v>
      </c>
      <c r="B122" s="34"/>
      <c r="C122" s="34"/>
      <c r="D122" s="34"/>
      <c r="E122" s="34"/>
      <c r="F122" s="34"/>
      <c r="I122" s="4"/>
    </row>
    <row r="123" spans="1:9" ht="14.45" customHeight="1" x14ac:dyDescent="0.2">
      <c r="A123" s="30" t="s">
        <v>7</v>
      </c>
      <c r="B123" s="30"/>
      <c r="C123" s="30"/>
      <c r="D123" s="30"/>
      <c r="E123" s="30"/>
      <c r="F123" s="30"/>
      <c r="I123" s="4"/>
    </row>
    <row r="124" spans="1:9" ht="43.15" customHeight="1" x14ac:dyDescent="0.2">
      <c r="A124" s="30" t="s">
        <v>12</v>
      </c>
      <c r="B124" s="30"/>
      <c r="C124" s="30"/>
      <c r="D124" s="30"/>
      <c r="E124" s="30"/>
      <c r="F124" s="30"/>
      <c r="G124" s="15"/>
      <c r="H124" s="15"/>
      <c r="I124" s="15"/>
    </row>
    <row r="125" spans="1:9" ht="14.45" customHeight="1" x14ac:dyDescent="0.2">
      <c r="A125" s="30" t="s">
        <v>13</v>
      </c>
      <c r="B125" s="30"/>
      <c r="C125" s="30"/>
      <c r="D125" s="30"/>
      <c r="E125" s="30"/>
      <c r="F125" s="30"/>
      <c r="I125" s="4"/>
    </row>
    <row r="126" spans="1:9" ht="72" customHeight="1" x14ac:dyDescent="0.2">
      <c r="A126" s="30" t="s">
        <v>28</v>
      </c>
      <c r="B126" s="30"/>
      <c r="C126" s="30"/>
      <c r="D126" s="30"/>
      <c r="E126" s="30"/>
      <c r="F126" s="30"/>
      <c r="G126" s="15"/>
      <c r="H126" s="15"/>
      <c r="I126" s="15"/>
    </row>
    <row r="127" spans="1:9" ht="14.45" customHeight="1" x14ac:dyDescent="0.2">
      <c r="A127" s="29" t="s">
        <v>14</v>
      </c>
      <c r="B127" s="29"/>
      <c r="C127" s="29"/>
      <c r="D127" s="29"/>
      <c r="E127" s="29"/>
      <c r="F127" s="29"/>
      <c r="I127" s="4"/>
    </row>
    <row r="128" spans="1:9" ht="14.45" customHeight="1" x14ac:dyDescent="0.2">
      <c r="A128" s="14"/>
    </row>
  </sheetData>
  <mergeCells count="60">
    <mergeCell ref="A124:F124"/>
    <mergeCell ref="A126:F126"/>
    <mergeCell ref="A1:I1"/>
    <mergeCell ref="A66:F66"/>
    <mergeCell ref="A55:I55"/>
    <mergeCell ref="A56:I56"/>
    <mergeCell ref="A57:I57"/>
    <mergeCell ref="A58:I58"/>
    <mergeCell ref="A59:I59"/>
    <mergeCell ref="A61:I61"/>
    <mergeCell ref="A63:I63"/>
    <mergeCell ref="A25:A27"/>
    <mergeCell ref="A67:F67"/>
    <mergeCell ref="A119:F119"/>
    <mergeCell ref="A7:A9"/>
    <mergeCell ref="A46:A48"/>
    <mergeCell ref="A49:A51"/>
    <mergeCell ref="A52:A54"/>
    <mergeCell ref="A37:A39"/>
    <mergeCell ref="A40:A42"/>
    <mergeCell ref="A43:A45"/>
    <mergeCell ref="A2:I2"/>
    <mergeCell ref="A4:A5"/>
    <mergeCell ref="B4:B5"/>
    <mergeCell ref="G4:G5"/>
    <mergeCell ref="H4:H5"/>
    <mergeCell ref="I4:I5"/>
    <mergeCell ref="C4:F4"/>
    <mergeCell ref="A10:A12"/>
    <mergeCell ref="A13:A15"/>
    <mergeCell ref="A16:A18"/>
    <mergeCell ref="A31:A33"/>
    <mergeCell ref="A120:F120"/>
    <mergeCell ref="A34:A36"/>
    <mergeCell ref="A19:A21"/>
    <mergeCell ref="A22:A24"/>
    <mergeCell ref="A89:A91"/>
    <mergeCell ref="A92:A94"/>
    <mergeCell ref="A71:A73"/>
    <mergeCell ref="A74:A76"/>
    <mergeCell ref="A77:A79"/>
    <mergeCell ref="A80:A82"/>
    <mergeCell ref="A83:A85"/>
    <mergeCell ref="A28:A30"/>
    <mergeCell ref="A127:F127"/>
    <mergeCell ref="A60:I60"/>
    <mergeCell ref="A62:I62"/>
    <mergeCell ref="A125:F125"/>
    <mergeCell ref="A113:A115"/>
    <mergeCell ref="A116:A118"/>
    <mergeCell ref="A104:A106"/>
    <mergeCell ref="A107:A109"/>
    <mergeCell ref="A110:A112"/>
    <mergeCell ref="A95:A97"/>
    <mergeCell ref="A98:A100"/>
    <mergeCell ref="A101:A103"/>
    <mergeCell ref="A86:A88"/>
    <mergeCell ref="A121:F121"/>
    <mergeCell ref="A122:F122"/>
    <mergeCell ref="A123:F12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 la Luz Ramírez Coronel</dc:creator>
  <cp:lastModifiedBy>Alejandra Abatte</cp:lastModifiedBy>
  <dcterms:created xsi:type="dcterms:W3CDTF">2015-07-08T19:42:32Z</dcterms:created>
  <dcterms:modified xsi:type="dcterms:W3CDTF">2015-12-28T11:55:10Z</dcterms:modified>
</cp:coreProperties>
</file>