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0620" windowHeight="11010"/>
  </bookViews>
  <sheets>
    <sheet name="10" sheetId="1" r:id="rId1"/>
  </sheets>
  <calcPr calcId="145621"/>
</workbook>
</file>

<file path=xl/calcChain.xml><?xml version="1.0" encoding="utf-8"?>
<calcChain xmlns="http://schemas.openxmlformats.org/spreadsheetml/2006/main">
  <c r="B26" i="1" l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D40" i="1"/>
  <c r="E40" i="1"/>
  <c r="C25" i="1"/>
  <c r="D25" i="1"/>
  <c r="E25" i="1"/>
  <c r="B25" i="1"/>
  <c r="J26" i="1"/>
  <c r="M26" i="1" s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M32" i="1" s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M37" i="1" s="1"/>
  <c r="L37" i="1"/>
  <c r="J38" i="1"/>
  <c r="K38" i="1"/>
  <c r="L38" i="1"/>
  <c r="J39" i="1"/>
  <c r="M39" i="1" s="1"/>
  <c r="K39" i="1"/>
  <c r="L39" i="1"/>
  <c r="J40" i="1"/>
  <c r="K40" i="1"/>
  <c r="L40" i="1"/>
  <c r="F26" i="1"/>
  <c r="G26" i="1"/>
  <c r="H26" i="1"/>
  <c r="F27" i="1"/>
  <c r="I27" i="1" s="1"/>
  <c r="G27" i="1"/>
  <c r="H27" i="1"/>
  <c r="F28" i="1"/>
  <c r="G28" i="1"/>
  <c r="H28" i="1"/>
  <c r="F29" i="1"/>
  <c r="G29" i="1"/>
  <c r="H29" i="1"/>
  <c r="F30" i="1"/>
  <c r="G30" i="1"/>
  <c r="H30" i="1"/>
  <c r="I30" i="1" s="1"/>
  <c r="F31" i="1"/>
  <c r="G31" i="1"/>
  <c r="H31" i="1"/>
  <c r="F32" i="1"/>
  <c r="I32" i="1" s="1"/>
  <c r="G32" i="1"/>
  <c r="H32" i="1"/>
  <c r="F33" i="1"/>
  <c r="G33" i="1"/>
  <c r="H33" i="1"/>
  <c r="F34" i="1"/>
  <c r="G34" i="1"/>
  <c r="H34" i="1"/>
  <c r="I34" i="1" s="1"/>
  <c r="F35" i="1"/>
  <c r="I35" i="1" s="1"/>
  <c r="G35" i="1"/>
  <c r="H35" i="1"/>
  <c r="F36" i="1"/>
  <c r="G36" i="1"/>
  <c r="H36" i="1"/>
  <c r="F37" i="1"/>
  <c r="G37" i="1"/>
  <c r="H37" i="1"/>
  <c r="F38" i="1"/>
  <c r="G38" i="1"/>
  <c r="H38" i="1"/>
  <c r="I38" i="1" s="1"/>
  <c r="F39" i="1"/>
  <c r="G39" i="1"/>
  <c r="H39" i="1"/>
  <c r="F40" i="1"/>
  <c r="G40" i="1"/>
  <c r="H40" i="1"/>
  <c r="J25" i="1"/>
  <c r="K25" i="1"/>
  <c r="M25" i="1" s="1"/>
  <c r="L25" i="1"/>
  <c r="F25" i="1"/>
  <c r="G25" i="1"/>
  <c r="H25" i="1"/>
  <c r="I39" i="1"/>
  <c r="I33" i="1"/>
  <c r="M33" i="1"/>
  <c r="M34" i="1"/>
  <c r="M31" i="1" l="1"/>
  <c r="M36" i="1"/>
  <c r="I29" i="1"/>
  <c r="M28" i="1"/>
  <c r="I31" i="1"/>
  <c r="M38" i="1"/>
  <c r="M30" i="1"/>
  <c r="I37" i="1"/>
  <c r="I36" i="1"/>
  <c r="I28" i="1"/>
  <c r="M40" i="1"/>
  <c r="M35" i="1"/>
  <c r="M29" i="1"/>
  <c r="M27" i="1"/>
  <c r="I40" i="1"/>
  <c r="I25" i="1"/>
  <c r="I26" i="1"/>
</calcChain>
</file>

<file path=xl/sharedStrings.xml><?xml version="1.0" encoding="utf-8"?>
<sst xmlns="http://schemas.openxmlformats.org/spreadsheetml/2006/main" count="101" uniqueCount="35">
  <si>
    <t>Región</t>
  </si>
  <si>
    <t>Mujer</t>
  </si>
  <si>
    <t>Total</t>
  </si>
  <si>
    <t>Pobres extremos</t>
  </si>
  <si>
    <t>Pobres no extremos</t>
  </si>
  <si>
    <t>No pobres</t>
  </si>
  <si>
    <t xml:space="preserve">Notas:  </t>
  </si>
  <si>
    <t xml:space="preserve">b. Ingresos corregidos por no respuesta. </t>
  </si>
  <si>
    <t>Hombre</t>
  </si>
  <si>
    <t>CUADRO 10</t>
  </si>
  <si>
    <t>a. Estimaciones expandidas, realizadas utilizando la nueva metodología  de medición de la pobreza por ingresos.</t>
  </si>
  <si>
    <t>http://observatorio.ministeriodesarrollosocial.gob.cl/documentos/Nueva_Metodologia_de_Medicion_de_Pobreza.pdf</t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</si>
  <si>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</si>
  <si>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t>d. Se excluye servicio doméstico puertas adentro y su núcleo familiar.</t>
  </si>
  <si>
    <t xml:space="preserve">e.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</si>
  <si>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División Observatorio Social, Ministerio de Desarrollo Social.</t>
  </si>
  <si>
    <t>CUADRO 10: CASOS MUESTRALES</t>
  </si>
  <si>
    <t>MAGNITUD E INCIDENCIA DE LA POBREZA Y DE LA POBREZA EXTREMA EN PERSONAS POR SEXO, SEGÚN REGIÓN. NUEVA METODOLOGÍA DE MEDICIÓN, 2013</t>
  </si>
  <si>
    <t>Porcentaje</t>
  </si>
  <si>
    <t>NÚMERO DE PERSONAS POR SEXO Y SITUACIÓN DE POBREZA, SEGÚN REGIÓN. NUEVA METODOLOGÍA DE MEDICIÓN, 2013</t>
  </si>
  <si>
    <t xml:space="preserve">I Tarapacá </t>
  </si>
  <si>
    <t xml:space="preserve">II Antofagasta </t>
  </si>
  <si>
    <t xml:space="preserve">III Atacama </t>
  </si>
  <si>
    <t xml:space="preserve">IV Coquimbo </t>
  </si>
  <si>
    <t xml:space="preserve">V Valparaíso </t>
  </si>
  <si>
    <t xml:space="preserve">VI O'Higgins </t>
  </si>
  <si>
    <t xml:space="preserve">VII Maule </t>
  </si>
  <si>
    <t xml:space="preserve">VIII Biobío </t>
  </si>
  <si>
    <t xml:space="preserve">IX La Araucanía </t>
  </si>
  <si>
    <t xml:space="preserve">X Los Lagos </t>
  </si>
  <si>
    <t xml:space="preserve">XI Aysén </t>
  </si>
  <si>
    <t xml:space="preserve">XII Magallanes </t>
  </si>
  <si>
    <t xml:space="preserve">Metropolitana </t>
  </si>
  <si>
    <t xml:space="preserve">XIV Los Ríos </t>
  </si>
  <si>
    <t xml:space="preserve">XV Arica y Parinacota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</si>
</sst>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\ \ "/>
    <numFmt numFmtId="165" formatCode="_(* #,##0_);_(* \(#,##0\);_(* &quot;-&quot;_);_(@_)"/>
  </numFmts>
  <fonts count="13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0" fontId="7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0" fillId="2" borderId="0" xfId="0" applyFill="1"/>
    <xf numFmtId="165" fontId="9" fillId="2" borderId="0" xfId="0" applyNumberFormat="1" applyFont="1" applyFill="1" applyBorder="1" applyAlignment="1" applyProtection="1"/>
    <xf numFmtId="3" fontId="5" fillId="2" borderId="1" xfId="0" applyNumberFormat="1" applyFont="1" applyFill="1" applyBorder="1" applyAlignment="1">
      <alignment horizontal="right" vertical="top"/>
    </xf>
    <xf numFmtId="0" fontId="1" fillId="2" borderId="0" xfId="0" applyFont="1" applyFill="1"/>
    <xf numFmtId="0" fontId="11" fillId="2" borderId="0" xfId="0" applyFont="1" applyFill="1" applyBorder="1" applyAlignment="1"/>
    <xf numFmtId="3" fontId="12" fillId="0" borderId="1" xfId="0" applyNumberFormat="1" applyFont="1" applyFill="1" applyBorder="1" applyAlignment="1">
      <alignment horizontal="right" vertical="top"/>
    </xf>
    <xf numFmtId="0" fontId="2" fillId="3" borderId="5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left" vertical="top"/>
    </xf>
    <xf numFmtId="0" fontId="2" fillId="3" borderId="10" xfId="0" applyFont="1" applyFill="1" applyBorder="1" applyAlignment="1">
      <alignment horizontal="left" vertical="top"/>
    </xf>
    <xf numFmtId="43" fontId="2" fillId="3" borderId="5" xfId="1" applyFont="1" applyFill="1" applyBorder="1" applyAlignment="1">
      <alignment horizontal="center" vertical="top" wrapText="1"/>
    </xf>
    <xf numFmtId="43" fontId="2" fillId="3" borderId="6" xfId="1" applyFont="1" applyFill="1" applyBorder="1" applyAlignment="1">
      <alignment horizontal="center" vertical="top" wrapText="1"/>
    </xf>
    <xf numFmtId="43" fontId="2" fillId="3" borderId="7" xfId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0" xfId="0" applyFont="1" applyFill="1" applyBorder="1" applyAlignment="1">
      <alignment horizontal="justify" vertical="top" wrapText="1"/>
    </xf>
    <xf numFmtId="0" fontId="8" fillId="2" borderId="0" xfId="0" applyFont="1" applyFill="1"/>
    <xf numFmtId="0" fontId="2" fillId="2" borderId="8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justify" vertical="top" wrapText="1"/>
    </xf>
    <xf numFmtId="0" fontId="10" fillId="2" borderId="0" xfId="0" applyFont="1" applyFill="1" applyAlignment="1">
      <alignment horizontal="justify" vertical="top" wrapText="1"/>
    </xf>
    <xf numFmtId="0" fontId="2" fillId="3" borderId="6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showGridLines="0" tabSelected="1" workbookViewId="0">
      <selection activeCell="P6" sqref="P6"/>
    </sheetView>
  </sheetViews>
  <sheetFormatPr baseColWidth="10" defaultColWidth="11.5703125" defaultRowHeight="12" x14ac:dyDescent="0.2"/>
  <cols>
    <col min="1" max="1" width="23.28515625" style="3" customWidth="1"/>
    <col min="2" max="13" width="11.7109375" style="3" customWidth="1"/>
    <col min="14" max="16384" width="11.5703125" style="3"/>
  </cols>
  <sheetData>
    <row r="1" spans="1:18" ht="14.45" customHeight="1" x14ac:dyDescent="0.2">
      <c r="A1" s="34" t="s">
        <v>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6"/>
    </row>
    <row r="2" spans="1:18" s="6" customFormat="1" ht="14.45" customHeight="1" x14ac:dyDescent="0.2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8" ht="14.45" customHeight="1" x14ac:dyDescent="0.2">
      <c r="A3" s="1"/>
      <c r="B3" s="5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6"/>
    </row>
    <row r="4" spans="1:18" ht="14.45" customHeight="1" x14ac:dyDescent="0.2">
      <c r="A4" s="22" t="s">
        <v>0</v>
      </c>
      <c r="B4" s="28" t="s">
        <v>8</v>
      </c>
      <c r="C4" s="29"/>
      <c r="D4" s="29"/>
      <c r="E4" s="30"/>
      <c r="F4" s="24" t="s">
        <v>1</v>
      </c>
      <c r="G4" s="25"/>
      <c r="H4" s="25"/>
      <c r="I4" s="26"/>
      <c r="J4" s="21" t="s">
        <v>2</v>
      </c>
      <c r="K4" s="21"/>
      <c r="L4" s="21"/>
      <c r="M4" s="21"/>
      <c r="R4" s="7"/>
    </row>
    <row r="5" spans="1:18" ht="28.9" customHeight="1" x14ac:dyDescent="0.2">
      <c r="A5" s="23"/>
      <c r="B5" s="16" t="s">
        <v>3</v>
      </c>
      <c r="C5" s="16" t="s">
        <v>4</v>
      </c>
      <c r="D5" s="16" t="s">
        <v>5</v>
      </c>
      <c r="E5" s="16" t="s">
        <v>2</v>
      </c>
      <c r="F5" s="16" t="s">
        <v>3</v>
      </c>
      <c r="G5" s="16" t="s">
        <v>4</v>
      </c>
      <c r="H5" s="16" t="s">
        <v>5</v>
      </c>
      <c r="I5" s="16" t="s">
        <v>2</v>
      </c>
      <c r="J5" s="16" t="s">
        <v>3</v>
      </c>
      <c r="K5" s="16" t="s">
        <v>4</v>
      </c>
      <c r="L5" s="16" t="s">
        <v>5</v>
      </c>
      <c r="M5" s="16" t="s">
        <v>2</v>
      </c>
      <c r="R5" s="8"/>
    </row>
    <row r="6" spans="1:18" ht="14.45" customHeight="1" x14ac:dyDescent="0.2">
      <c r="A6" s="13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R6" s="8"/>
    </row>
    <row r="7" spans="1:18" ht="14.45" customHeight="1" x14ac:dyDescent="0.2">
      <c r="A7" s="15" t="s">
        <v>20</v>
      </c>
      <c r="B7" s="9">
        <v>2920</v>
      </c>
      <c r="C7" s="9">
        <v>9386</v>
      </c>
      <c r="D7" s="9">
        <v>140391</v>
      </c>
      <c r="E7" s="9">
        <v>152697</v>
      </c>
      <c r="F7" s="9">
        <v>3976</v>
      </c>
      <c r="G7" s="9">
        <v>9670</v>
      </c>
      <c r="H7" s="9">
        <v>149102</v>
      </c>
      <c r="I7" s="9">
        <v>162748</v>
      </c>
      <c r="J7" s="9">
        <v>6896</v>
      </c>
      <c r="K7" s="9">
        <v>19056</v>
      </c>
      <c r="L7" s="9">
        <v>289493</v>
      </c>
      <c r="M7" s="9">
        <v>315445</v>
      </c>
      <c r="R7" s="8"/>
    </row>
    <row r="8" spans="1:18" ht="14.45" customHeight="1" x14ac:dyDescent="0.2">
      <c r="A8" s="15" t="s">
        <v>21</v>
      </c>
      <c r="B8" s="9">
        <v>3119</v>
      </c>
      <c r="C8" s="9">
        <v>6468</v>
      </c>
      <c r="D8" s="9">
        <v>264453</v>
      </c>
      <c r="E8" s="9">
        <v>274040</v>
      </c>
      <c r="F8" s="9">
        <v>3280</v>
      </c>
      <c r="G8" s="9">
        <v>9471</v>
      </c>
      <c r="H8" s="9">
        <v>275697</v>
      </c>
      <c r="I8" s="9">
        <v>288448</v>
      </c>
      <c r="J8" s="9">
        <v>6399</v>
      </c>
      <c r="K8" s="9">
        <v>15939</v>
      </c>
      <c r="L8" s="9">
        <v>540150</v>
      </c>
      <c r="M8" s="9">
        <v>562488</v>
      </c>
      <c r="R8" s="8"/>
    </row>
    <row r="9" spans="1:18" ht="14.45" customHeight="1" x14ac:dyDescent="0.2">
      <c r="A9" s="15" t="s">
        <v>22</v>
      </c>
      <c r="B9" s="9">
        <v>2475</v>
      </c>
      <c r="C9" s="9">
        <v>6882</v>
      </c>
      <c r="D9" s="9">
        <v>124254</v>
      </c>
      <c r="E9" s="9">
        <v>133611</v>
      </c>
      <c r="F9" s="9">
        <v>2980</v>
      </c>
      <c r="G9" s="9">
        <v>7821</v>
      </c>
      <c r="H9" s="9">
        <v>133128</v>
      </c>
      <c r="I9" s="9">
        <v>143929</v>
      </c>
      <c r="J9" s="9">
        <v>5455</v>
      </c>
      <c r="K9" s="9">
        <v>14703</v>
      </c>
      <c r="L9" s="9">
        <v>257382</v>
      </c>
      <c r="M9" s="9">
        <v>277540</v>
      </c>
      <c r="R9" s="8"/>
    </row>
    <row r="10" spans="1:18" ht="14.45" customHeight="1" x14ac:dyDescent="0.2">
      <c r="A10" s="15" t="s">
        <v>23</v>
      </c>
      <c r="B10" s="9">
        <v>17506</v>
      </c>
      <c r="C10" s="9">
        <v>35500</v>
      </c>
      <c r="D10" s="9">
        <v>297376</v>
      </c>
      <c r="E10" s="9">
        <v>350382</v>
      </c>
      <c r="F10" s="9">
        <v>21784</v>
      </c>
      <c r="G10" s="9">
        <v>45088</v>
      </c>
      <c r="H10" s="9">
        <v>321238</v>
      </c>
      <c r="I10" s="9">
        <v>388110</v>
      </c>
      <c r="J10" s="9">
        <v>39290</v>
      </c>
      <c r="K10" s="9">
        <v>80588</v>
      </c>
      <c r="L10" s="9">
        <v>618614</v>
      </c>
      <c r="M10" s="9">
        <v>738492</v>
      </c>
      <c r="R10" s="8"/>
    </row>
    <row r="11" spans="1:18" ht="14.45" customHeight="1" x14ac:dyDescent="0.2">
      <c r="A11" s="15" t="s">
        <v>24</v>
      </c>
      <c r="B11" s="9">
        <v>36942</v>
      </c>
      <c r="C11" s="9">
        <v>86390</v>
      </c>
      <c r="D11" s="9">
        <v>722589</v>
      </c>
      <c r="E11" s="9">
        <v>845921</v>
      </c>
      <c r="F11" s="9">
        <v>43890</v>
      </c>
      <c r="G11" s="9">
        <v>111892</v>
      </c>
      <c r="H11" s="9">
        <v>788757</v>
      </c>
      <c r="I11" s="9">
        <v>944539</v>
      </c>
      <c r="J11" s="9">
        <v>80832</v>
      </c>
      <c r="K11" s="9">
        <v>198282</v>
      </c>
      <c r="L11" s="9">
        <v>1511346</v>
      </c>
      <c r="M11" s="9">
        <v>1790460</v>
      </c>
      <c r="R11" s="8"/>
    </row>
    <row r="12" spans="1:18" ht="14.45" customHeight="1" x14ac:dyDescent="0.2">
      <c r="A12" s="15" t="s">
        <v>25</v>
      </c>
      <c r="B12" s="9">
        <v>19894</v>
      </c>
      <c r="C12" s="9">
        <v>47896</v>
      </c>
      <c r="D12" s="9">
        <v>360797</v>
      </c>
      <c r="E12" s="9">
        <v>428587</v>
      </c>
      <c r="F12" s="9">
        <v>22397</v>
      </c>
      <c r="G12" s="9">
        <v>53809</v>
      </c>
      <c r="H12" s="9">
        <v>394468</v>
      </c>
      <c r="I12" s="9">
        <v>470674</v>
      </c>
      <c r="J12" s="9">
        <v>42291</v>
      </c>
      <c r="K12" s="9">
        <v>101705</v>
      </c>
      <c r="L12" s="9">
        <v>755265</v>
      </c>
      <c r="M12" s="9">
        <v>899261</v>
      </c>
      <c r="R12" s="8"/>
    </row>
    <row r="13" spans="1:18" ht="14.45" customHeight="1" x14ac:dyDescent="0.2">
      <c r="A13" s="15" t="s">
        <v>26</v>
      </c>
      <c r="B13" s="9">
        <v>27792</v>
      </c>
      <c r="C13" s="9">
        <v>75704</v>
      </c>
      <c r="D13" s="9">
        <v>382049</v>
      </c>
      <c r="E13" s="9">
        <v>485545</v>
      </c>
      <c r="F13" s="9">
        <v>32608</v>
      </c>
      <c r="G13" s="9">
        <v>91036</v>
      </c>
      <c r="H13" s="9">
        <v>408776</v>
      </c>
      <c r="I13" s="9">
        <v>532420</v>
      </c>
      <c r="J13" s="9">
        <v>60400</v>
      </c>
      <c r="K13" s="9">
        <v>166740</v>
      </c>
      <c r="L13" s="9">
        <v>790825</v>
      </c>
      <c r="M13" s="9">
        <v>1017965</v>
      </c>
      <c r="R13" s="8"/>
    </row>
    <row r="14" spans="1:18" ht="14.45" customHeight="1" x14ac:dyDescent="0.2">
      <c r="A14" s="15" t="s">
        <v>27</v>
      </c>
      <c r="B14" s="9">
        <v>72977</v>
      </c>
      <c r="C14" s="9">
        <v>134943</v>
      </c>
      <c r="D14" s="9">
        <v>768352</v>
      </c>
      <c r="E14" s="9">
        <v>976272</v>
      </c>
      <c r="F14" s="9">
        <v>89716</v>
      </c>
      <c r="G14" s="9">
        <v>158275</v>
      </c>
      <c r="H14" s="9">
        <v>817781</v>
      </c>
      <c r="I14" s="9">
        <v>1065772</v>
      </c>
      <c r="J14" s="9">
        <v>162693</v>
      </c>
      <c r="K14" s="9">
        <v>293218</v>
      </c>
      <c r="L14" s="9">
        <v>1586133</v>
      </c>
      <c r="M14" s="9">
        <v>2042044</v>
      </c>
      <c r="R14" s="8"/>
    </row>
    <row r="15" spans="1:18" ht="14.45" customHeight="1" x14ac:dyDescent="0.2">
      <c r="A15" s="15" t="s">
        <v>28</v>
      </c>
      <c r="B15" s="9">
        <v>46217</v>
      </c>
      <c r="C15" s="9">
        <v>77198</v>
      </c>
      <c r="D15" s="9">
        <v>333380</v>
      </c>
      <c r="E15" s="9">
        <v>456795</v>
      </c>
      <c r="F15" s="9">
        <v>56226</v>
      </c>
      <c r="G15" s="9">
        <v>90599</v>
      </c>
      <c r="H15" s="9">
        <v>364810</v>
      </c>
      <c r="I15" s="9">
        <v>511635</v>
      </c>
      <c r="J15" s="9">
        <v>102443</v>
      </c>
      <c r="K15" s="9">
        <v>167797</v>
      </c>
      <c r="L15" s="9">
        <v>698190</v>
      </c>
      <c r="M15" s="9">
        <v>968430</v>
      </c>
      <c r="R15" s="8"/>
    </row>
    <row r="16" spans="1:18" ht="14.45" customHeight="1" x14ac:dyDescent="0.2">
      <c r="A16" s="15" t="s">
        <v>29</v>
      </c>
      <c r="B16" s="9">
        <v>20294</v>
      </c>
      <c r="C16" s="9">
        <v>47977</v>
      </c>
      <c r="D16" s="9">
        <v>334330</v>
      </c>
      <c r="E16" s="9">
        <v>402601</v>
      </c>
      <c r="F16" s="9">
        <v>27695</v>
      </c>
      <c r="G16" s="9">
        <v>52798</v>
      </c>
      <c r="H16" s="9">
        <v>361093</v>
      </c>
      <c r="I16" s="9">
        <v>441586</v>
      </c>
      <c r="J16" s="9">
        <v>47989</v>
      </c>
      <c r="K16" s="9">
        <v>100775</v>
      </c>
      <c r="L16" s="9">
        <v>695423</v>
      </c>
      <c r="M16" s="9">
        <v>844187</v>
      </c>
      <c r="R16" s="8"/>
    </row>
    <row r="17" spans="1:18" ht="14.45" customHeight="1" x14ac:dyDescent="0.2">
      <c r="A17" s="15" t="s">
        <v>30</v>
      </c>
      <c r="B17" s="12">
        <v>707</v>
      </c>
      <c r="C17" s="9">
        <v>2536</v>
      </c>
      <c r="D17" s="9">
        <v>46671</v>
      </c>
      <c r="E17" s="9">
        <v>49914</v>
      </c>
      <c r="F17" s="9">
        <v>914</v>
      </c>
      <c r="G17" s="9">
        <v>2709</v>
      </c>
      <c r="H17" s="9">
        <v>47831</v>
      </c>
      <c r="I17" s="9">
        <v>51454</v>
      </c>
      <c r="J17" s="9">
        <v>1621</v>
      </c>
      <c r="K17" s="9">
        <v>5245</v>
      </c>
      <c r="L17" s="9">
        <v>94502</v>
      </c>
      <c r="M17" s="9">
        <v>101368</v>
      </c>
      <c r="R17" s="8"/>
    </row>
    <row r="18" spans="1:18" ht="14.45" customHeight="1" x14ac:dyDescent="0.2">
      <c r="A18" s="15" t="s">
        <v>31</v>
      </c>
      <c r="B18" s="12">
        <v>1847</v>
      </c>
      <c r="C18" s="9">
        <v>1493</v>
      </c>
      <c r="D18" s="9">
        <v>67826</v>
      </c>
      <c r="E18" s="9">
        <v>71166</v>
      </c>
      <c r="F18" s="12">
        <v>2963</v>
      </c>
      <c r="G18" s="9">
        <v>2054</v>
      </c>
      <c r="H18" s="9">
        <v>73711</v>
      </c>
      <c r="I18" s="9">
        <v>78728</v>
      </c>
      <c r="J18" s="9">
        <v>4810</v>
      </c>
      <c r="K18" s="9">
        <v>3547</v>
      </c>
      <c r="L18" s="9">
        <v>141537</v>
      </c>
      <c r="M18" s="9">
        <v>149894</v>
      </c>
      <c r="R18" s="8"/>
    </row>
    <row r="19" spans="1:18" ht="14.45" customHeight="1" x14ac:dyDescent="0.2">
      <c r="A19" s="15" t="s">
        <v>32</v>
      </c>
      <c r="B19" s="9">
        <v>77030</v>
      </c>
      <c r="C19" s="9">
        <v>207523</v>
      </c>
      <c r="D19" s="9">
        <v>3011224</v>
      </c>
      <c r="E19" s="9">
        <v>3295777</v>
      </c>
      <c r="F19" s="9">
        <v>103091</v>
      </c>
      <c r="G19" s="9">
        <v>255166</v>
      </c>
      <c r="H19" s="9">
        <v>3355058</v>
      </c>
      <c r="I19" s="9">
        <v>3713315</v>
      </c>
      <c r="J19" s="9">
        <v>180121</v>
      </c>
      <c r="K19" s="9">
        <v>462689</v>
      </c>
      <c r="L19" s="9">
        <v>6366282</v>
      </c>
      <c r="M19" s="9">
        <v>7009092</v>
      </c>
      <c r="R19" s="8"/>
    </row>
    <row r="20" spans="1:18" ht="14.45" customHeight="1" x14ac:dyDescent="0.2">
      <c r="A20" s="15" t="s">
        <v>33</v>
      </c>
      <c r="B20" s="9">
        <v>13371</v>
      </c>
      <c r="C20" s="9">
        <v>26446</v>
      </c>
      <c r="D20" s="9">
        <v>134637</v>
      </c>
      <c r="E20" s="9">
        <v>174454</v>
      </c>
      <c r="F20" s="9">
        <v>16051</v>
      </c>
      <c r="G20" s="9">
        <v>29266</v>
      </c>
      <c r="H20" s="9">
        <v>148213</v>
      </c>
      <c r="I20" s="9">
        <v>193530</v>
      </c>
      <c r="J20" s="9">
        <v>29422</v>
      </c>
      <c r="K20" s="9">
        <v>55712</v>
      </c>
      <c r="L20" s="9">
        <v>282850</v>
      </c>
      <c r="M20" s="9">
        <v>367984</v>
      </c>
      <c r="R20" s="8"/>
    </row>
    <row r="21" spans="1:18" ht="14.45" customHeight="1" x14ac:dyDescent="0.2">
      <c r="A21" s="15" t="s">
        <v>34</v>
      </c>
      <c r="B21" s="9">
        <v>3532</v>
      </c>
      <c r="C21" s="9">
        <v>7192</v>
      </c>
      <c r="D21" s="9">
        <v>70397</v>
      </c>
      <c r="E21" s="9">
        <v>81121</v>
      </c>
      <c r="F21" s="9">
        <v>4449</v>
      </c>
      <c r="G21" s="9">
        <v>9841</v>
      </c>
      <c r="H21" s="9">
        <v>76158</v>
      </c>
      <c r="I21" s="9">
        <v>90448</v>
      </c>
      <c r="J21" s="9">
        <v>7981</v>
      </c>
      <c r="K21" s="9">
        <v>17033</v>
      </c>
      <c r="L21" s="9">
        <v>146555</v>
      </c>
      <c r="M21" s="9">
        <v>171569</v>
      </c>
    </row>
    <row r="22" spans="1:18" ht="14.45" customHeight="1" x14ac:dyDescent="0.2">
      <c r="A22" s="14" t="s">
        <v>2</v>
      </c>
      <c r="B22" s="9">
        <v>346623</v>
      </c>
      <c r="C22" s="9">
        <v>773534</v>
      </c>
      <c r="D22" s="9">
        <v>7058726</v>
      </c>
      <c r="E22" s="9">
        <v>8178883</v>
      </c>
      <c r="F22" s="9">
        <v>432020</v>
      </c>
      <c r="G22" s="9">
        <v>929495</v>
      </c>
      <c r="H22" s="9">
        <v>7715820.9999999991</v>
      </c>
      <c r="I22" s="9">
        <v>9077336</v>
      </c>
      <c r="J22" s="9">
        <v>778643</v>
      </c>
      <c r="K22" s="9">
        <v>1703029</v>
      </c>
      <c r="L22" s="9">
        <v>14774547</v>
      </c>
      <c r="M22" s="9">
        <v>17256219</v>
      </c>
    </row>
    <row r="23" spans="1:18" ht="14.45" customHeight="1" x14ac:dyDescent="0.2">
      <c r="A23" s="13"/>
      <c r="B23" s="38" t="s">
        <v>18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</row>
    <row r="24" spans="1:18" ht="14.45" customHeight="1" x14ac:dyDescent="0.2">
      <c r="A24" s="13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8" ht="14.45" customHeight="1" x14ac:dyDescent="0.2">
      <c r="A25" s="15" t="s">
        <v>20</v>
      </c>
      <c r="B25" s="18">
        <f>+B7/$E7*100</f>
        <v>1.9122838038730297</v>
      </c>
      <c r="C25" s="18">
        <f t="shared" ref="C25:E25" si="0">+C7/$E7*100</f>
        <v>6.1468136243672111</v>
      </c>
      <c r="D25" s="18">
        <f t="shared" si="0"/>
        <v>91.940902571759764</v>
      </c>
      <c r="E25" s="18">
        <f t="shared" si="0"/>
        <v>100</v>
      </c>
      <c r="F25" s="18">
        <f t="shared" ref="F25:H40" si="1">+F7/$I7*100</f>
        <v>2.4430407746946199</v>
      </c>
      <c r="G25" s="18">
        <f t="shared" si="1"/>
        <v>5.9417012805072877</v>
      </c>
      <c r="H25" s="18">
        <f t="shared" si="1"/>
        <v>91.615257944798088</v>
      </c>
      <c r="I25" s="18">
        <f>SUM(F25:H25)</f>
        <v>100</v>
      </c>
      <c r="J25" s="18">
        <f t="shared" ref="J25:L40" si="2">+J7/$M7*100</f>
        <v>2.1861180237442346</v>
      </c>
      <c r="K25" s="18">
        <f t="shared" si="2"/>
        <v>6.0409897129452039</v>
      </c>
      <c r="L25" s="18">
        <f t="shared" si="2"/>
        <v>91.772892263310553</v>
      </c>
      <c r="M25" s="18">
        <f>SUM(J25:L25)</f>
        <v>99.999999999999986</v>
      </c>
    </row>
    <row r="26" spans="1:18" ht="14.45" customHeight="1" x14ac:dyDescent="0.2">
      <c r="A26" s="15" t="s">
        <v>21</v>
      </c>
      <c r="B26" s="18">
        <f t="shared" ref="B26:E26" si="3">+B8/$E8*100</f>
        <v>1.1381550138665888</v>
      </c>
      <c r="C26" s="18">
        <f t="shared" si="3"/>
        <v>2.3602393811122462</v>
      </c>
      <c r="D26" s="18">
        <f t="shared" si="3"/>
        <v>96.501605605021169</v>
      </c>
      <c r="E26" s="18">
        <f t="shared" si="3"/>
        <v>100</v>
      </c>
      <c r="F26" s="18">
        <f t="shared" si="1"/>
        <v>1.1371200355003328</v>
      </c>
      <c r="G26" s="18">
        <f t="shared" si="1"/>
        <v>3.2834341025072109</v>
      </c>
      <c r="H26" s="18">
        <f t="shared" si="1"/>
        <v>95.579445861992454</v>
      </c>
      <c r="I26" s="18">
        <f t="shared" ref="I26:I40" si="4">SUM(F26:H26)</f>
        <v>100</v>
      </c>
      <c r="J26" s="18">
        <f t="shared" si="2"/>
        <v>1.1376242693177454</v>
      </c>
      <c r="K26" s="18">
        <f t="shared" si="2"/>
        <v>2.8336604514229635</v>
      </c>
      <c r="L26" s="18">
        <f t="shared" si="2"/>
        <v>96.028715279259288</v>
      </c>
      <c r="M26" s="18">
        <f t="shared" ref="M26:M40" si="5">SUM(J26:L26)</f>
        <v>100</v>
      </c>
    </row>
    <row r="27" spans="1:18" ht="14.45" customHeight="1" x14ac:dyDescent="0.2">
      <c r="A27" s="15" t="s">
        <v>22</v>
      </c>
      <c r="B27" s="18">
        <f t="shared" ref="B27:E27" si="6">+B9/$E9*100</f>
        <v>1.8523923928419068</v>
      </c>
      <c r="C27" s="18">
        <f t="shared" si="6"/>
        <v>5.1507735141567688</v>
      </c>
      <c r="D27" s="18">
        <f t="shared" si="6"/>
        <v>92.996834093001326</v>
      </c>
      <c r="E27" s="18">
        <f t="shared" si="6"/>
        <v>100</v>
      </c>
      <c r="F27" s="18">
        <f t="shared" si="1"/>
        <v>2.0704652988626338</v>
      </c>
      <c r="G27" s="18">
        <f t="shared" si="1"/>
        <v>5.4339292289948515</v>
      </c>
      <c r="H27" s="18">
        <f t="shared" si="1"/>
        <v>92.495605472142515</v>
      </c>
      <c r="I27" s="18">
        <f t="shared" si="4"/>
        <v>100</v>
      </c>
      <c r="J27" s="18">
        <f t="shared" si="2"/>
        <v>1.9654824529797505</v>
      </c>
      <c r="K27" s="18">
        <f t="shared" si="2"/>
        <v>5.2976147582330473</v>
      </c>
      <c r="L27" s="18">
        <f t="shared" si="2"/>
        <v>92.736902788787205</v>
      </c>
      <c r="M27" s="18">
        <f t="shared" si="5"/>
        <v>100</v>
      </c>
    </row>
    <row r="28" spans="1:18" ht="14.45" customHeight="1" x14ac:dyDescent="0.2">
      <c r="A28" s="15" t="s">
        <v>23</v>
      </c>
      <c r="B28" s="18">
        <f t="shared" ref="B28:E28" si="7">+B10/$E10*100</f>
        <v>4.9962612234646757</v>
      </c>
      <c r="C28" s="18">
        <f t="shared" si="7"/>
        <v>10.131799007939906</v>
      </c>
      <c r="D28" s="18">
        <f t="shared" si="7"/>
        <v>84.871939768595411</v>
      </c>
      <c r="E28" s="18">
        <f t="shared" si="7"/>
        <v>100</v>
      </c>
      <c r="F28" s="18">
        <f t="shared" si="1"/>
        <v>5.6128417201308904</v>
      </c>
      <c r="G28" s="18">
        <f t="shared" si="1"/>
        <v>11.617324985184613</v>
      </c>
      <c r="H28" s="18">
        <f t="shared" si="1"/>
        <v>82.769833294684489</v>
      </c>
      <c r="I28" s="18">
        <f t="shared" si="4"/>
        <v>100</v>
      </c>
      <c r="J28" s="18">
        <f t="shared" si="2"/>
        <v>5.3203013709017837</v>
      </c>
      <c r="K28" s="18">
        <f t="shared" si="2"/>
        <v>10.912508192370399</v>
      </c>
      <c r="L28" s="18">
        <f t="shared" si="2"/>
        <v>83.767190436727816</v>
      </c>
      <c r="M28" s="18">
        <f t="shared" si="5"/>
        <v>100</v>
      </c>
    </row>
    <row r="29" spans="1:18" ht="14.45" customHeight="1" x14ac:dyDescent="0.2">
      <c r="A29" s="15" t="s">
        <v>24</v>
      </c>
      <c r="B29" s="18">
        <f t="shared" ref="B29:E29" si="8">+B11/$E11*100</f>
        <v>4.3670744667646266</v>
      </c>
      <c r="C29" s="18">
        <f t="shared" si="8"/>
        <v>10.212537577386067</v>
      </c>
      <c r="D29" s="18">
        <f t="shared" si="8"/>
        <v>85.420387955849307</v>
      </c>
      <c r="E29" s="18">
        <f t="shared" si="8"/>
        <v>100</v>
      </c>
      <c r="F29" s="18">
        <f t="shared" si="1"/>
        <v>4.6467112527910439</v>
      </c>
      <c r="G29" s="18">
        <f t="shared" si="1"/>
        <v>11.846202221401128</v>
      </c>
      <c r="H29" s="18">
        <f t="shared" si="1"/>
        <v>83.507086525807821</v>
      </c>
      <c r="I29" s="18">
        <f t="shared" si="4"/>
        <v>100</v>
      </c>
      <c r="J29" s="18">
        <f t="shared" si="2"/>
        <v>4.5145940149458799</v>
      </c>
      <c r="K29" s="18">
        <f t="shared" si="2"/>
        <v>11.074360778794276</v>
      </c>
      <c r="L29" s="18">
        <f t="shared" si="2"/>
        <v>84.411045206259843</v>
      </c>
      <c r="M29" s="18">
        <f t="shared" si="5"/>
        <v>100</v>
      </c>
    </row>
    <row r="30" spans="1:18" ht="14.45" customHeight="1" x14ac:dyDescent="0.2">
      <c r="A30" s="15" t="s">
        <v>25</v>
      </c>
      <c r="B30" s="18">
        <f t="shared" ref="B30:E30" si="9">+B12/$E12*100</f>
        <v>4.6417646825498675</v>
      </c>
      <c r="C30" s="18">
        <f t="shared" si="9"/>
        <v>11.175327296441564</v>
      </c>
      <c r="D30" s="18">
        <f t="shared" si="9"/>
        <v>84.182908021008572</v>
      </c>
      <c r="E30" s="18">
        <f t="shared" si="9"/>
        <v>100</v>
      </c>
      <c r="F30" s="18">
        <f t="shared" si="1"/>
        <v>4.7584952642380927</v>
      </c>
      <c r="G30" s="18">
        <f t="shared" si="1"/>
        <v>11.432328958047396</v>
      </c>
      <c r="H30" s="18">
        <f t="shared" si="1"/>
        <v>83.809175777714501</v>
      </c>
      <c r="I30" s="18">
        <f t="shared" si="4"/>
        <v>99.999999999999986</v>
      </c>
      <c r="J30" s="18">
        <f t="shared" si="2"/>
        <v>4.702861571890697</v>
      </c>
      <c r="K30" s="18">
        <f t="shared" si="2"/>
        <v>11.309842192644849</v>
      </c>
      <c r="L30" s="18">
        <f t="shared" si="2"/>
        <v>83.987296235464441</v>
      </c>
      <c r="M30" s="18">
        <f t="shared" si="5"/>
        <v>99.999999999999986</v>
      </c>
    </row>
    <row r="31" spans="1:18" ht="14.45" customHeight="1" x14ac:dyDescent="0.2">
      <c r="A31" s="15" t="s">
        <v>26</v>
      </c>
      <c r="B31" s="18">
        <f t="shared" ref="B31:E31" si="10">+B13/$E13*100</f>
        <v>5.7238772925269545</v>
      </c>
      <c r="C31" s="18">
        <f t="shared" si="10"/>
        <v>15.591551761422732</v>
      </c>
      <c r="D31" s="18">
        <f t="shared" si="10"/>
        <v>78.684570946050314</v>
      </c>
      <c r="E31" s="18">
        <f t="shared" si="10"/>
        <v>100</v>
      </c>
      <c r="F31" s="18">
        <f t="shared" si="1"/>
        <v>6.1244881860185574</v>
      </c>
      <c r="G31" s="18">
        <f t="shared" si="1"/>
        <v>17.098531234739493</v>
      </c>
      <c r="H31" s="18">
        <f t="shared" si="1"/>
        <v>76.77698057924195</v>
      </c>
      <c r="I31" s="18">
        <f t="shared" si="4"/>
        <v>100</v>
      </c>
      <c r="J31" s="18">
        <f t="shared" si="2"/>
        <v>5.933406354835383</v>
      </c>
      <c r="K31" s="18">
        <f t="shared" si="2"/>
        <v>16.379738006709466</v>
      </c>
      <c r="L31" s="18">
        <f t="shared" si="2"/>
        <v>77.686855638455157</v>
      </c>
      <c r="M31" s="18">
        <f t="shared" si="5"/>
        <v>100</v>
      </c>
    </row>
    <row r="32" spans="1:18" ht="14.45" customHeight="1" x14ac:dyDescent="0.2">
      <c r="A32" s="15" t="s">
        <v>27</v>
      </c>
      <c r="B32" s="18">
        <f t="shared" ref="B32:E32" si="11">+B14/$E14*100</f>
        <v>7.4750684235540916</v>
      </c>
      <c r="C32" s="18">
        <f t="shared" si="11"/>
        <v>13.822274939770885</v>
      </c>
      <c r="D32" s="18">
        <f t="shared" si="11"/>
        <v>78.70265663667503</v>
      </c>
      <c r="E32" s="18">
        <f t="shared" si="11"/>
        <v>100</v>
      </c>
      <c r="F32" s="18">
        <f t="shared" si="1"/>
        <v>8.4179355434370571</v>
      </c>
      <c r="G32" s="18">
        <f t="shared" si="1"/>
        <v>14.850737305915338</v>
      </c>
      <c r="H32" s="18">
        <f t="shared" si="1"/>
        <v>76.731327150647616</v>
      </c>
      <c r="I32" s="18">
        <f t="shared" si="4"/>
        <v>100.00000000000001</v>
      </c>
      <c r="J32" s="18">
        <f t="shared" si="2"/>
        <v>7.9671642726601393</v>
      </c>
      <c r="K32" s="18">
        <f t="shared" si="2"/>
        <v>14.359044173387057</v>
      </c>
      <c r="L32" s="18">
        <f t="shared" si="2"/>
        <v>77.67379155395281</v>
      </c>
      <c r="M32" s="18">
        <f t="shared" si="5"/>
        <v>100</v>
      </c>
    </row>
    <row r="33" spans="1:13" ht="14.45" customHeight="1" x14ac:dyDescent="0.2">
      <c r="A33" s="15" t="s">
        <v>28</v>
      </c>
      <c r="B33" s="18">
        <f t="shared" ref="B33:E33" si="12">+B15/$E15*100</f>
        <v>10.117667662737114</v>
      </c>
      <c r="C33" s="18">
        <f t="shared" si="12"/>
        <v>16.899922284613446</v>
      </c>
      <c r="D33" s="18">
        <f t="shared" si="12"/>
        <v>72.982410052649442</v>
      </c>
      <c r="E33" s="18">
        <f t="shared" si="12"/>
        <v>100</v>
      </c>
      <c r="F33" s="18">
        <f t="shared" si="1"/>
        <v>10.989474918643173</v>
      </c>
      <c r="G33" s="18">
        <f t="shared" si="1"/>
        <v>17.707740869956119</v>
      </c>
      <c r="H33" s="18">
        <f t="shared" si="1"/>
        <v>71.302784211400706</v>
      </c>
      <c r="I33" s="18">
        <f t="shared" si="4"/>
        <v>100</v>
      </c>
      <c r="J33" s="18">
        <f t="shared" si="2"/>
        <v>10.578255526986979</v>
      </c>
      <c r="K33" s="18">
        <f t="shared" si="2"/>
        <v>17.326704046756088</v>
      </c>
      <c r="L33" s="18">
        <f t="shared" si="2"/>
        <v>72.095040426256929</v>
      </c>
      <c r="M33" s="18">
        <f t="shared" si="5"/>
        <v>100</v>
      </c>
    </row>
    <row r="34" spans="1:13" ht="14.45" customHeight="1" x14ac:dyDescent="0.2">
      <c r="A34" s="15" t="s">
        <v>29</v>
      </c>
      <c r="B34" s="18">
        <f t="shared" ref="B34:E34" si="13">+B16/$E16*100</f>
        <v>5.040722700639094</v>
      </c>
      <c r="C34" s="18">
        <f t="shared" si="13"/>
        <v>11.916761259907451</v>
      </c>
      <c r="D34" s="18">
        <f t="shared" si="13"/>
        <v>83.042516039453446</v>
      </c>
      <c r="E34" s="18">
        <f t="shared" si="13"/>
        <v>100</v>
      </c>
      <c r="F34" s="18">
        <f t="shared" si="1"/>
        <v>6.2717115125932432</v>
      </c>
      <c r="G34" s="18">
        <f t="shared" si="1"/>
        <v>11.956447894634341</v>
      </c>
      <c r="H34" s="18">
        <f t="shared" si="1"/>
        <v>81.771840592772421</v>
      </c>
      <c r="I34" s="18">
        <f t="shared" si="4"/>
        <v>100</v>
      </c>
      <c r="J34" s="18">
        <f t="shared" si="2"/>
        <v>5.6846409622512546</v>
      </c>
      <c r="K34" s="18">
        <f t="shared" si="2"/>
        <v>11.937520952111322</v>
      </c>
      <c r="L34" s="18">
        <f t="shared" si="2"/>
        <v>82.377838085637421</v>
      </c>
      <c r="M34" s="18">
        <f t="shared" si="5"/>
        <v>100</v>
      </c>
    </row>
    <row r="35" spans="1:13" ht="14.45" customHeight="1" x14ac:dyDescent="0.2">
      <c r="A35" s="15" t="s">
        <v>30</v>
      </c>
      <c r="B35" s="19">
        <f t="shared" ref="B35:E35" si="14">+B17/$E17*100</f>
        <v>1.4164362703850624</v>
      </c>
      <c r="C35" s="18">
        <f t="shared" si="14"/>
        <v>5.0807388708578749</v>
      </c>
      <c r="D35" s="18">
        <f t="shared" si="14"/>
        <v>93.502824858757066</v>
      </c>
      <c r="E35" s="18">
        <f t="shared" si="14"/>
        <v>100</v>
      </c>
      <c r="F35" s="18">
        <f t="shared" si="1"/>
        <v>1.7763439188401291</v>
      </c>
      <c r="G35" s="18">
        <f t="shared" si="1"/>
        <v>5.2648968010261594</v>
      </c>
      <c r="H35" s="18">
        <f t="shared" si="1"/>
        <v>92.958759280133705</v>
      </c>
      <c r="I35" s="18">
        <f t="shared" si="4"/>
        <v>100</v>
      </c>
      <c r="J35" s="18">
        <f t="shared" si="2"/>
        <v>1.5991239839002449</v>
      </c>
      <c r="K35" s="18">
        <f t="shared" si="2"/>
        <v>5.1742167153342278</v>
      </c>
      <c r="L35" s="18">
        <f t="shared" si="2"/>
        <v>93.226659300765519</v>
      </c>
      <c r="M35" s="18">
        <f t="shared" si="5"/>
        <v>99.999999999999986</v>
      </c>
    </row>
    <row r="36" spans="1:13" ht="14.45" customHeight="1" x14ac:dyDescent="0.2">
      <c r="A36" s="15" t="s">
        <v>31</v>
      </c>
      <c r="B36" s="19">
        <f t="shared" ref="B36:E36" si="15">+B18/$E18*100</f>
        <v>2.5953404715735044</v>
      </c>
      <c r="C36" s="18">
        <f t="shared" si="15"/>
        <v>2.0979119242334825</v>
      </c>
      <c r="D36" s="18">
        <f t="shared" si="15"/>
        <v>95.306747604193006</v>
      </c>
      <c r="E36" s="18">
        <f t="shared" si="15"/>
        <v>100</v>
      </c>
      <c r="F36" s="19">
        <f t="shared" si="1"/>
        <v>3.7635910984656031</v>
      </c>
      <c r="G36" s="18">
        <f t="shared" si="1"/>
        <v>2.6089828269484809</v>
      </c>
      <c r="H36" s="18">
        <f t="shared" si="1"/>
        <v>93.627426074585912</v>
      </c>
      <c r="I36" s="18">
        <f t="shared" si="4"/>
        <v>100</v>
      </c>
      <c r="J36" s="18">
        <f t="shared" si="2"/>
        <v>3.2089343135815978</v>
      </c>
      <c r="K36" s="18">
        <f t="shared" si="2"/>
        <v>2.3663388794748288</v>
      </c>
      <c r="L36" s="18">
        <f t="shared" si="2"/>
        <v>94.424726806943568</v>
      </c>
      <c r="M36" s="18">
        <f t="shared" si="5"/>
        <v>100</v>
      </c>
    </row>
    <row r="37" spans="1:13" ht="14.45" customHeight="1" x14ac:dyDescent="0.2">
      <c r="A37" s="15" t="s">
        <v>32</v>
      </c>
      <c r="B37" s="18">
        <f t="shared" ref="B37:E37" si="16">+B19/$E19*100</f>
        <v>2.3372333747095144</v>
      </c>
      <c r="C37" s="18">
        <f t="shared" si="16"/>
        <v>6.2966335404367468</v>
      </c>
      <c r="D37" s="18">
        <f t="shared" si="16"/>
        <v>91.366133084853743</v>
      </c>
      <c r="E37" s="18">
        <f t="shared" si="16"/>
        <v>100</v>
      </c>
      <c r="F37" s="18">
        <f t="shared" si="1"/>
        <v>2.7762524859862414</v>
      </c>
      <c r="G37" s="18">
        <f t="shared" si="1"/>
        <v>6.8716497253801521</v>
      </c>
      <c r="H37" s="18">
        <f t="shared" si="1"/>
        <v>90.352097788633614</v>
      </c>
      <c r="I37" s="18">
        <f t="shared" si="4"/>
        <v>100</v>
      </c>
      <c r="J37" s="18">
        <f t="shared" si="2"/>
        <v>2.5698193146844126</v>
      </c>
      <c r="K37" s="18">
        <f t="shared" si="2"/>
        <v>6.6012687520723095</v>
      </c>
      <c r="L37" s="18">
        <f t="shared" si="2"/>
        <v>90.82891193324329</v>
      </c>
      <c r="M37" s="18">
        <f t="shared" si="5"/>
        <v>100.00000000000001</v>
      </c>
    </row>
    <row r="38" spans="1:13" ht="14.45" customHeight="1" x14ac:dyDescent="0.2">
      <c r="A38" s="15" t="s">
        <v>33</v>
      </c>
      <c r="B38" s="18">
        <f t="shared" ref="B38:E38" si="17">+B20/$E20*100</f>
        <v>7.664484620587662</v>
      </c>
      <c r="C38" s="18">
        <f t="shared" si="17"/>
        <v>15.159297006660783</v>
      </c>
      <c r="D38" s="18">
        <f t="shared" si="17"/>
        <v>77.176218372751563</v>
      </c>
      <c r="E38" s="18">
        <f t="shared" si="17"/>
        <v>100</v>
      </c>
      <c r="F38" s="18">
        <f t="shared" si="1"/>
        <v>8.2938045781015859</v>
      </c>
      <c r="G38" s="18">
        <f t="shared" si="1"/>
        <v>15.122203275977885</v>
      </c>
      <c r="H38" s="18">
        <f t="shared" si="1"/>
        <v>76.583992145920533</v>
      </c>
      <c r="I38" s="18">
        <f t="shared" si="4"/>
        <v>100</v>
      </c>
      <c r="J38" s="18">
        <f t="shared" si="2"/>
        <v>7.9954563241880079</v>
      </c>
      <c r="K38" s="18">
        <f t="shared" si="2"/>
        <v>15.139788686464628</v>
      </c>
      <c r="L38" s="18">
        <f t="shared" si="2"/>
        <v>76.864754989347361</v>
      </c>
      <c r="M38" s="18">
        <f t="shared" si="5"/>
        <v>100</v>
      </c>
    </row>
    <row r="39" spans="1:13" ht="14.45" customHeight="1" x14ac:dyDescent="0.2">
      <c r="A39" s="15" t="s">
        <v>34</v>
      </c>
      <c r="B39" s="18">
        <f t="shared" ref="B39:E39" si="18">+B21/$E21*100</f>
        <v>4.3539897190616488</v>
      </c>
      <c r="C39" s="18">
        <f t="shared" si="18"/>
        <v>8.865768420014545</v>
      </c>
      <c r="D39" s="18">
        <f t="shared" si="18"/>
        <v>86.780241860923795</v>
      </c>
      <c r="E39" s="18">
        <f t="shared" si="18"/>
        <v>100</v>
      </c>
      <c r="F39" s="18">
        <f t="shared" si="1"/>
        <v>4.9188483990801339</v>
      </c>
      <c r="G39" s="18">
        <f t="shared" si="1"/>
        <v>10.880284804528568</v>
      </c>
      <c r="H39" s="18">
        <f t="shared" si="1"/>
        <v>84.200866796391296</v>
      </c>
      <c r="I39" s="18">
        <f t="shared" si="4"/>
        <v>100</v>
      </c>
      <c r="J39" s="18">
        <f t="shared" si="2"/>
        <v>4.6517727561505868</v>
      </c>
      <c r="K39" s="18">
        <f t="shared" si="2"/>
        <v>9.9277841568115441</v>
      </c>
      <c r="L39" s="18">
        <f t="shared" si="2"/>
        <v>85.420443087037867</v>
      </c>
      <c r="M39" s="18">
        <f t="shared" si="5"/>
        <v>100</v>
      </c>
    </row>
    <row r="40" spans="1:13" ht="14.45" customHeight="1" x14ac:dyDescent="0.2">
      <c r="A40" s="15" t="s">
        <v>2</v>
      </c>
      <c r="B40" s="18">
        <f t="shared" ref="B40:E40" si="19">+B22/$E22*100</f>
        <v>4.2380237007914161</v>
      </c>
      <c r="C40" s="18">
        <f t="shared" si="19"/>
        <v>9.4576973408227012</v>
      </c>
      <c r="D40" s="18">
        <f t="shared" si="19"/>
        <v>86.304278958385879</v>
      </c>
      <c r="E40" s="18">
        <f t="shared" si="19"/>
        <v>100</v>
      </c>
      <c r="F40" s="18">
        <f t="shared" si="1"/>
        <v>4.7593258638878195</v>
      </c>
      <c r="G40" s="18">
        <f t="shared" si="1"/>
        <v>10.239733331453193</v>
      </c>
      <c r="H40" s="18">
        <f t="shared" si="1"/>
        <v>85.000940804658981</v>
      </c>
      <c r="I40" s="18">
        <f t="shared" si="4"/>
        <v>100</v>
      </c>
      <c r="J40" s="18">
        <f t="shared" si="2"/>
        <v>4.5122457011005714</v>
      </c>
      <c r="K40" s="18">
        <f t="shared" si="2"/>
        <v>9.8690738683833352</v>
      </c>
      <c r="L40" s="18">
        <f t="shared" si="2"/>
        <v>85.618680430516093</v>
      </c>
      <c r="M40" s="18">
        <f t="shared" si="5"/>
        <v>100</v>
      </c>
    </row>
    <row r="41" spans="1:13" s="10" customFormat="1" ht="14.45" customHeight="1" x14ac:dyDescent="0.2">
      <c r="A41" s="36" t="s">
        <v>6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spans="1:13" s="10" customFormat="1" ht="14.45" customHeight="1" x14ac:dyDescent="0.2">
      <c r="A42" s="31" t="s">
        <v>10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</row>
    <row r="43" spans="1:13" s="10" customFormat="1" ht="14.45" customHeight="1" x14ac:dyDescent="0.2">
      <c r="A43" s="37" t="s">
        <v>11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</row>
    <row r="44" spans="1:13" s="10" customFormat="1" ht="14.45" customHeight="1" x14ac:dyDescent="0.2">
      <c r="A44" s="31" t="s">
        <v>7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</row>
    <row r="45" spans="1:13" s="10" customFormat="1" ht="14.45" customHeight="1" x14ac:dyDescent="0.2">
      <c r="A45" s="31" t="s">
        <v>12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</row>
    <row r="46" spans="1:13" s="10" customFormat="1" ht="14.45" customHeight="1" x14ac:dyDescent="0.2">
      <c r="A46" s="31" t="s">
        <v>13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</row>
    <row r="47" spans="1:13" s="11" customFormat="1" ht="57.6" customHeight="1" x14ac:dyDescent="0.2">
      <c r="A47" s="32" t="s">
        <v>14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1:13" s="11" customFormat="1" ht="14.45" customHeight="1" x14ac:dyDescent="0.2">
      <c r="A48" s="31" t="s">
        <v>15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</row>
    <row r="49" spans="1:13" ht="14.45" customHeight="1" x14ac:dyDescent="0.2"/>
    <row r="50" spans="1:13" ht="14.45" customHeight="1" x14ac:dyDescent="0.2">
      <c r="A50" s="33" t="s">
        <v>16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</row>
    <row r="51" spans="1:13" ht="14.45" customHeight="1" x14ac:dyDescent="0.2">
      <c r="A51" s="33" t="s">
        <v>19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</row>
    <row r="52" spans="1:13" ht="14.45" customHeight="1" x14ac:dyDescent="0.2"/>
    <row r="53" spans="1:13" ht="14.45" customHeight="1" x14ac:dyDescent="0.2">
      <c r="A53" s="22" t="s">
        <v>0</v>
      </c>
      <c r="B53" s="21" t="s">
        <v>8</v>
      </c>
      <c r="C53" s="21"/>
      <c r="D53" s="21"/>
      <c r="E53" s="21"/>
      <c r="F53" s="21" t="s">
        <v>1</v>
      </c>
      <c r="G53" s="21"/>
      <c r="H53" s="21"/>
      <c r="I53" s="21"/>
      <c r="J53" s="21" t="s">
        <v>2</v>
      </c>
      <c r="K53" s="21"/>
      <c r="L53" s="21"/>
      <c r="M53" s="21"/>
    </row>
    <row r="54" spans="1:13" ht="28.9" customHeight="1" x14ac:dyDescent="0.2">
      <c r="A54" s="23"/>
      <c r="B54" s="16" t="s">
        <v>3</v>
      </c>
      <c r="C54" s="16" t="s">
        <v>4</v>
      </c>
      <c r="D54" s="16" t="s">
        <v>5</v>
      </c>
      <c r="E54" s="16" t="s">
        <v>2</v>
      </c>
      <c r="F54" s="16" t="s">
        <v>3</v>
      </c>
      <c r="G54" s="16" t="s">
        <v>4</v>
      </c>
      <c r="H54" s="16" t="s">
        <v>5</v>
      </c>
      <c r="I54" s="16" t="s">
        <v>2</v>
      </c>
      <c r="J54" s="16" t="s">
        <v>3</v>
      </c>
      <c r="K54" s="16" t="s">
        <v>4</v>
      </c>
      <c r="L54" s="16" t="s">
        <v>5</v>
      </c>
      <c r="M54" s="16" t="s">
        <v>2</v>
      </c>
    </row>
    <row r="55" spans="1:13" ht="14.45" customHeight="1" x14ac:dyDescent="0.2">
      <c r="A55" s="13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spans="1:13" ht="14.45" customHeight="1" x14ac:dyDescent="0.2">
      <c r="A56" s="15" t="s">
        <v>20</v>
      </c>
      <c r="B56" s="9">
        <v>121</v>
      </c>
      <c r="C56" s="9">
        <v>333</v>
      </c>
      <c r="D56" s="9">
        <v>4339</v>
      </c>
      <c r="E56" s="9">
        <v>4793</v>
      </c>
      <c r="F56" s="9">
        <v>164</v>
      </c>
      <c r="G56" s="9">
        <v>355</v>
      </c>
      <c r="H56" s="9">
        <v>4593</v>
      </c>
      <c r="I56" s="9">
        <v>5112</v>
      </c>
      <c r="J56" s="9">
        <v>285</v>
      </c>
      <c r="K56" s="9">
        <v>688</v>
      </c>
      <c r="L56" s="9">
        <v>8932</v>
      </c>
      <c r="M56" s="9">
        <v>9905</v>
      </c>
    </row>
    <row r="57" spans="1:13" ht="14.45" customHeight="1" x14ac:dyDescent="0.2">
      <c r="A57" s="15" t="s">
        <v>21</v>
      </c>
      <c r="B57" s="9">
        <v>61</v>
      </c>
      <c r="C57" s="9">
        <v>122</v>
      </c>
      <c r="D57" s="9">
        <v>3772</v>
      </c>
      <c r="E57" s="9">
        <v>3955</v>
      </c>
      <c r="F57" s="9">
        <v>67</v>
      </c>
      <c r="G57" s="9">
        <v>174</v>
      </c>
      <c r="H57" s="9">
        <v>3950</v>
      </c>
      <c r="I57" s="9">
        <v>4191</v>
      </c>
      <c r="J57" s="9">
        <v>128</v>
      </c>
      <c r="K57" s="9">
        <v>296</v>
      </c>
      <c r="L57" s="9">
        <v>7722</v>
      </c>
      <c r="M57" s="9">
        <v>8146</v>
      </c>
    </row>
    <row r="58" spans="1:13" ht="14.45" customHeight="1" x14ac:dyDescent="0.2">
      <c r="A58" s="15" t="s">
        <v>22</v>
      </c>
      <c r="B58" s="9">
        <v>77</v>
      </c>
      <c r="C58" s="9">
        <v>146</v>
      </c>
      <c r="D58" s="9">
        <v>3687</v>
      </c>
      <c r="E58" s="9">
        <v>3910</v>
      </c>
      <c r="F58" s="9">
        <v>90</v>
      </c>
      <c r="G58" s="9">
        <v>181</v>
      </c>
      <c r="H58" s="9">
        <v>3829</v>
      </c>
      <c r="I58" s="9">
        <v>4100</v>
      </c>
      <c r="J58" s="9">
        <v>167</v>
      </c>
      <c r="K58" s="9">
        <v>327</v>
      </c>
      <c r="L58" s="9">
        <v>7516</v>
      </c>
      <c r="M58" s="9">
        <v>8010</v>
      </c>
    </row>
    <row r="59" spans="1:13" ht="14.45" customHeight="1" x14ac:dyDescent="0.2">
      <c r="A59" s="15" t="s">
        <v>23</v>
      </c>
      <c r="B59" s="9">
        <v>285</v>
      </c>
      <c r="C59" s="9">
        <v>552</v>
      </c>
      <c r="D59" s="9">
        <v>4217</v>
      </c>
      <c r="E59" s="9">
        <v>5054</v>
      </c>
      <c r="F59" s="9">
        <v>352</v>
      </c>
      <c r="G59" s="9">
        <v>681</v>
      </c>
      <c r="H59" s="9">
        <v>4457</v>
      </c>
      <c r="I59" s="9">
        <v>5490</v>
      </c>
      <c r="J59" s="9">
        <v>637</v>
      </c>
      <c r="K59" s="9">
        <v>1233</v>
      </c>
      <c r="L59" s="9">
        <v>8674</v>
      </c>
      <c r="M59" s="9">
        <v>10544</v>
      </c>
    </row>
    <row r="60" spans="1:13" ht="14.45" customHeight="1" x14ac:dyDescent="0.2">
      <c r="A60" s="15" t="s">
        <v>24</v>
      </c>
      <c r="B60" s="9">
        <v>405</v>
      </c>
      <c r="C60" s="9">
        <v>1016</v>
      </c>
      <c r="D60" s="9">
        <v>8281</v>
      </c>
      <c r="E60" s="9">
        <v>9702</v>
      </c>
      <c r="F60" s="9">
        <v>533</v>
      </c>
      <c r="G60" s="9">
        <v>1293</v>
      </c>
      <c r="H60" s="9">
        <v>8982</v>
      </c>
      <c r="I60" s="9">
        <v>10808</v>
      </c>
      <c r="J60" s="9">
        <v>938</v>
      </c>
      <c r="K60" s="9">
        <v>2309</v>
      </c>
      <c r="L60" s="9">
        <v>17263</v>
      </c>
      <c r="M60" s="9">
        <v>20510</v>
      </c>
    </row>
    <row r="61" spans="1:13" ht="14.45" customHeight="1" x14ac:dyDescent="0.2">
      <c r="A61" s="15" t="s">
        <v>25</v>
      </c>
      <c r="B61" s="9">
        <v>365</v>
      </c>
      <c r="C61" s="9">
        <v>981</v>
      </c>
      <c r="D61" s="9">
        <v>6644</v>
      </c>
      <c r="E61" s="9">
        <v>7990</v>
      </c>
      <c r="F61" s="9">
        <v>429</v>
      </c>
      <c r="G61" s="9">
        <v>1106</v>
      </c>
      <c r="H61" s="9">
        <v>6982</v>
      </c>
      <c r="I61" s="9">
        <v>8517</v>
      </c>
      <c r="J61" s="9">
        <v>794</v>
      </c>
      <c r="K61" s="9">
        <v>2087</v>
      </c>
      <c r="L61" s="9">
        <v>13626</v>
      </c>
      <c r="M61" s="9">
        <v>16507</v>
      </c>
    </row>
    <row r="62" spans="1:13" ht="14.45" customHeight="1" x14ac:dyDescent="0.2">
      <c r="A62" s="15" t="s">
        <v>26</v>
      </c>
      <c r="B62" s="9">
        <v>406</v>
      </c>
      <c r="C62" s="9">
        <v>1056</v>
      </c>
      <c r="D62" s="9">
        <v>5484</v>
      </c>
      <c r="E62" s="9">
        <v>6946</v>
      </c>
      <c r="F62" s="9">
        <v>515</v>
      </c>
      <c r="G62" s="9">
        <v>1282</v>
      </c>
      <c r="H62" s="9">
        <v>5792</v>
      </c>
      <c r="I62" s="9">
        <v>7589</v>
      </c>
      <c r="J62" s="9">
        <v>921</v>
      </c>
      <c r="K62" s="9">
        <v>2338</v>
      </c>
      <c r="L62" s="9">
        <v>11276</v>
      </c>
      <c r="M62" s="9">
        <v>14535</v>
      </c>
    </row>
    <row r="63" spans="1:13" ht="14.45" customHeight="1" x14ac:dyDescent="0.2">
      <c r="A63" s="15" t="s">
        <v>27</v>
      </c>
      <c r="B63" s="9">
        <v>1241</v>
      </c>
      <c r="C63" s="9">
        <v>2309</v>
      </c>
      <c r="D63" s="9">
        <v>11262</v>
      </c>
      <c r="E63" s="9">
        <v>14812</v>
      </c>
      <c r="F63" s="9">
        <v>1525</v>
      </c>
      <c r="G63" s="9">
        <v>2701</v>
      </c>
      <c r="H63" s="9">
        <v>12258</v>
      </c>
      <c r="I63" s="9">
        <v>16484</v>
      </c>
      <c r="J63" s="9">
        <v>2766</v>
      </c>
      <c r="K63" s="9">
        <v>5010</v>
      </c>
      <c r="L63" s="9">
        <v>23520</v>
      </c>
      <c r="M63" s="9">
        <v>31296</v>
      </c>
    </row>
    <row r="64" spans="1:13" ht="14.45" customHeight="1" x14ac:dyDescent="0.2">
      <c r="A64" s="15" t="s">
        <v>28</v>
      </c>
      <c r="B64" s="9">
        <v>862</v>
      </c>
      <c r="C64" s="9">
        <v>1390</v>
      </c>
      <c r="D64" s="9">
        <v>5991</v>
      </c>
      <c r="E64" s="9">
        <v>8243</v>
      </c>
      <c r="F64" s="9">
        <v>1024</v>
      </c>
      <c r="G64" s="9">
        <v>1628</v>
      </c>
      <c r="H64" s="9">
        <v>6468</v>
      </c>
      <c r="I64" s="9">
        <v>9120</v>
      </c>
      <c r="J64" s="9">
        <v>1886</v>
      </c>
      <c r="K64" s="9">
        <v>3018</v>
      </c>
      <c r="L64" s="9">
        <v>12459</v>
      </c>
      <c r="M64" s="9">
        <v>17363</v>
      </c>
    </row>
    <row r="65" spans="1:13" ht="14.45" customHeight="1" x14ac:dyDescent="0.2">
      <c r="A65" s="15" t="s">
        <v>29</v>
      </c>
      <c r="B65" s="9">
        <v>368</v>
      </c>
      <c r="C65" s="9">
        <v>815</v>
      </c>
      <c r="D65" s="9">
        <v>5030</v>
      </c>
      <c r="E65" s="9">
        <v>6213</v>
      </c>
      <c r="F65" s="9">
        <v>469</v>
      </c>
      <c r="G65" s="9">
        <v>914</v>
      </c>
      <c r="H65" s="9">
        <v>5408</v>
      </c>
      <c r="I65" s="9">
        <v>6791</v>
      </c>
      <c r="J65" s="9">
        <v>837</v>
      </c>
      <c r="K65" s="9">
        <v>1729</v>
      </c>
      <c r="L65" s="9">
        <v>10438</v>
      </c>
      <c r="M65" s="9">
        <v>13004</v>
      </c>
    </row>
    <row r="66" spans="1:13" ht="14.45" customHeight="1" x14ac:dyDescent="0.2">
      <c r="A66" s="15" t="s">
        <v>30</v>
      </c>
      <c r="B66" s="12">
        <v>43</v>
      </c>
      <c r="C66" s="9">
        <v>133</v>
      </c>
      <c r="D66" s="9">
        <v>2590</v>
      </c>
      <c r="E66" s="9">
        <v>2766</v>
      </c>
      <c r="F66" s="9">
        <v>50</v>
      </c>
      <c r="G66" s="9">
        <v>152</v>
      </c>
      <c r="H66" s="9">
        <v>2663</v>
      </c>
      <c r="I66" s="9">
        <v>2865</v>
      </c>
      <c r="J66" s="9">
        <v>93</v>
      </c>
      <c r="K66" s="9">
        <v>285</v>
      </c>
      <c r="L66" s="9">
        <v>5253</v>
      </c>
      <c r="M66" s="9">
        <v>5631</v>
      </c>
    </row>
    <row r="67" spans="1:13" ht="14.45" customHeight="1" x14ac:dyDescent="0.2">
      <c r="A67" s="15" t="s">
        <v>31</v>
      </c>
      <c r="B67" s="12">
        <v>39</v>
      </c>
      <c r="C67" s="9">
        <v>75</v>
      </c>
      <c r="D67" s="9">
        <v>2717</v>
      </c>
      <c r="E67" s="9">
        <v>2831</v>
      </c>
      <c r="F67" s="12">
        <v>44</v>
      </c>
      <c r="G67" s="9">
        <v>88</v>
      </c>
      <c r="H67" s="9">
        <v>2895</v>
      </c>
      <c r="I67" s="9">
        <v>3027</v>
      </c>
      <c r="J67" s="9">
        <v>83</v>
      </c>
      <c r="K67" s="9">
        <v>163</v>
      </c>
      <c r="L67" s="9">
        <v>5612</v>
      </c>
      <c r="M67" s="9">
        <v>5858</v>
      </c>
    </row>
    <row r="68" spans="1:13" ht="14.45" customHeight="1" x14ac:dyDescent="0.2">
      <c r="A68" s="15" t="s">
        <v>32</v>
      </c>
      <c r="B68" s="9">
        <v>485</v>
      </c>
      <c r="C68" s="9">
        <v>1135</v>
      </c>
      <c r="D68" s="9">
        <v>15647</v>
      </c>
      <c r="E68" s="9">
        <v>17267</v>
      </c>
      <c r="F68" s="9">
        <v>631</v>
      </c>
      <c r="G68" s="9">
        <v>1493</v>
      </c>
      <c r="H68" s="9">
        <v>17227</v>
      </c>
      <c r="I68" s="9">
        <v>19351</v>
      </c>
      <c r="J68" s="9">
        <v>1116</v>
      </c>
      <c r="K68" s="9">
        <v>2628</v>
      </c>
      <c r="L68" s="9">
        <v>32874</v>
      </c>
      <c r="M68" s="9">
        <v>36618</v>
      </c>
    </row>
    <row r="69" spans="1:13" ht="14.45" customHeight="1" x14ac:dyDescent="0.2">
      <c r="A69" s="15" t="s">
        <v>33</v>
      </c>
      <c r="B69" s="9">
        <v>450</v>
      </c>
      <c r="C69" s="9">
        <v>893</v>
      </c>
      <c r="D69" s="9">
        <v>4223</v>
      </c>
      <c r="E69" s="9">
        <v>5566</v>
      </c>
      <c r="F69" s="9">
        <v>518</v>
      </c>
      <c r="G69" s="9">
        <v>966</v>
      </c>
      <c r="H69" s="9">
        <v>4512</v>
      </c>
      <c r="I69" s="9">
        <v>5996</v>
      </c>
      <c r="J69" s="9">
        <v>968</v>
      </c>
      <c r="K69" s="9">
        <v>1859</v>
      </c>
      <c r="L69" s="9">
        <v>8735</v>
      </c>
      <c r="M69" s="9">
        <v>11562</v>
      </c>
    </row>
    <row r="70" spans="1:13" ht="14.45" customHeight="1" x14ac:dyDescent="0.2">
      <c r="A70" s="15" t="s">
        <v>34</v>
      </c>
      <c r="B70" s="9">
        <v>175</v>
      </c>
      <c r="C70" s="9">
        <v>376</v>
      </c>
      <c r="D70" s="9">
        <v>3644</v>
      </c>
      <c r="E70" s="9">
        <v>4195</v>
      </c>
      <c r="F70" s="9">
        <v>208</v>
      </c>
      <c r="G70" s="9">
        <v>538</v>
      </c>
      <c r="H70" s="9">
        <v>3918</v>
      </c>
      <c r="I70" s="9">
        <v>4664</v>
      </c>
      <c r="J70" s="9">
        <v>383</v>
      </c>
      <c r="K70" s="9">
        <v>914</v>
      </c>
      <c r="L70" s="9">
        <v>7562</v>
      </c>
      <c r="M70" s="9">
        <v>8859</v>
      </c>
    </row>
    <row r="71" spans="1:13" ht="14.45" customHeight="1" x14ac:dyDescent="0.2">
      <c r="A71" s="14" t="s">
        <v>2</v>
      </c>
      <c r="B71" s="9">
        <v>5383</v>
      </c>
      <c r="C71" s="9">
        <v>11332</v>
      </c>
      <c r="D71" s="9">
        <v>87528</v>
      </c>
      <c r="E71" s="9">
        <v>104243</v>
      </c>
      <c r="F71" s="9">
        <v>6619</v>
      </c>
      <c r="G71" s="9">
        <v>13552</v>
      </c>
      <c r="H71" s="9">
        <v>93934</v>
      </c>
      <c r="I71" s="9">
        <v>114105</v>
      </c>
      <c r="J71" s="9">
        <v>12002</v>
      </c>
      <c r="K71" s="9">
        <v>24884</v>
      </c>
      <c r="L71" s="9">
        <v>181462</v>
      </c>
      <c r="M71" s="9">
        <v>218348</v>
      </c>
    </row>
    <row r="72" spans="1:13" s="10" customFormat="1" ht="14.45" customHeight="1" x14ac:dyDescent="0.2">
      <c r="A72" s="36" t="s">
        <v>6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</row>
    <row r="73" spans="1:13" s="10" customFormat="1" ht="14.45" customHeight="1" x14ac:dyDescent="0.2">
      <c r="A73" s="31" t="s">
        <v>10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</row>
    <row r="74" spans="1:13" s="10" customFormat="1" ht="14.45" customHeight="1" x14ac:dyDescent="0.2">
      <c r="A74" s="37" t="s">
        <v>11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</row>
    <row r="75" spans="1:13" s="10" customFormat="1" ht="14.45" customHeight="1" x14ac:dyDescent="0.2">
      <c r="A75" s="31" t="s">
        <v>7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</row>
    <row r="76" spans="1:13" s="10" customFormat="1" ht="14.45" customHeight="1" x14ac:dyDescent="0.2">
      <c r="A76" s="31" t="s">
        <v>12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</row>
    <row r="77" spans="1:13" s="10" customFormat="1" ht="14.45" customHeight="1" x14ac:dyDescent="0.2">
      <c r="A77" s="31" t="s">
        <v>13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</row>
    <row r="78" spans="1:13" s="11" customFormat="1" ht="57.6" customHeight="1" x14ac:dyDescent="0.2">
      <c r="A78" s="32" t="s">
        <v>14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1:13" s="11" customFormat="1" ht="14.45" customHeight="1" x14ac:dyDescent="0.2">
      <c r="A79" s="31" t="s">
        <v>15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</row>
    <row r="80" spans="1:13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14.45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14.45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14.45" customHeight="1" x14ac:dyDescent="0.2"/>
    <row r="165" ht="14.45" customHeight="1" x14ac:dyDescent="0.2"/>
    <row r="166" ht="14.45" customHeight="1" x14ac:dyDescent="0.2"/>
    <row r="167" ht="14.45" customHeight="1" x14ac:dyDescent="0.2"/>
    <row r="168" ht="14.45" customHeight="1" x14ac:dyDescent="0.2"/>
    <row r="169" ht="14.45" customHeight="1" x14ac:dyDescent="0.2"/>
    <row r="170" ht="14.45" customHeight="1" x14ac:dyDescent="0.2"/>
    <row r="171" ht="14.45" customHeight="1" x14ac:dyDescent="0.2"/>
    <row r="172" ht="14.45" customHeight="1" x14ac:dyDescent="0.2"/>
    <row r="173" ht="14.45" customHeight="1" x14ac:dyDescent="0.2"/>
    <row r="174" ht="14.45" customHeight="1" x14ac:dyDescent="0.2"/>
    <row r="175" ht="14.45" customHeight="1" x14ac:dyDescent="0.2"/>
    <row r="176" ht="14.45" customHeight="1" x14ac:dyDescent="0.2"/>
    <row r="177" ht="14.45" customHeight="1" x14ac:dyDescent="0.2"/>
    <row r="178" ht="14.45" customHeight="1" x14ac:dyDescent="0.2"/>
    <row r="179" ht="14.45" customHeight="1" x14ac:dyDescent="0.2"/>
    <row r="180" ht="14.45" customHeight="1" x14ac:dyDescent="0.2"/>
    <row r="181" ht="14.45" customHeight="1" x14ac:dyDescent="0.2"/>
    <row r="182" ht="14.45" customHeight="1" x14ac:dyDescent="0.2"/>
    <row r="183" ht="14.45" customHeight="1" x14ac:dyDescent="0.2"/>
    <row r="184" ht="14.45" customHeight="1" x14ac:dyDescent="0.2"/>
    <row r="185" ht="14.45" customHeight="1" x14ac:dyDescent="0.2"/>
    <row r="186" ht="14.45" customHeight="1" x14ac:dyDescent="0.2"/>
    <row r="187" ht="14.45" customHeight="1" x14ac:dyDescent="0.2"/>
    <row r="188" ht="14.45" customHeight="1" x14ac:dyDescent="0.2"/>
    <row r="189" ht="14.45" customHeight="1" x14ac:dyDescent="0.2"/>
    <row r="190" ht="14.45" customHeight="1" x14ac:dyDescent="0.2"/>
    <row r="191" ht="14.45" customHeight="1" x14ac:dyDescent="0.2"/>
    <row r="192" ht="14.45" customHeight="1" x14ac:dyDescent="0.2"/>
    <row r="193" ht="14.45" customHeight="1" x14ac:dyDescent="0.2"/>
    <row r="194" ht="14.45" customHeight="1" x14ac:dyDescent="0.2"/>
    <row r="195" ht="14.45" customHeight="1" x14ac:dyDescent="0.2"/>
    <row r="196" ht="14.45" customHeight="1" x14ac:dyDescent="0.2"/>
    <row r="197" ht="14.45" customHeight="1" x14ac:dyDescent="0.2"/>
    <row r="198" ht="14.45" customHeight="1" x14ac:dyDescent="0.2"/>
    <row r="199" ht="14.45" customHeight="1" x14ac:dyDescent="0.2"/>
    <row r="200" ht="14.45" customHeight="1" x14ac:dyDescent="0.2"/>
    <row r="201" ht="14.45" customHeight="1" x14ac:dyDescent="0.2"/>
    <row r="202" ht="14.45" customHeight="1" x14ac:dyDescent="0.2"/>
    <row r="203" ht="14.45" customHeight="1" x14ac:dyDescent="0.2"/>
    <row r="204" ht="14.45" customHeight="1" x14ac:dyDescent="0.2"/>
    <row r="205" ht="14.45" customHeight="1" x14ac:dyDescent="0.2"/>
    <row r="206" ht="14.45" customHeight="1" x14ac:dyDescent="0.2"/>
    <row r="207" ht="14.45" customHeight="1" x14ac:dyDescent="0.2"/>
    <row r="208" ht="14.45" customHeight="1" x14ac:dyDescent="0.2"/>
    <row r="209" ht="14.45" customHeight="1" x14ac:dyDescent="0.2"/>
    <row r="210" ht="14.45" customHeight="1" x14ac:dyDescent="0.2"/>
    <row r="211" ht="14.45" customHeight="1" x14ac:dyDescent="0.2"/>
    <row r="212" ht="14.45" customHeight="1" x14ac:dyDescent="0.2"/>
    <row r="213" ht="14.45" customHeight="1" x14ac:dyDescent="0.2"/>
    <row r="214" ht="14.45" customHeight="1" x14ac:dyDescent="0.2"/>
    <row r="215" ht="14.45" customHeight="1" x14ac:dyDescent="0.2"/>
    <row r="216" ht="14.45" customHeight="1" x14ac:dyDescent="0.2"/>
    <row r="217" ht="14.45" customHeight="1" x14ac:dyDescent="0.2"/>
    <row r="218" ht="14.45" customHeight="1" x14ac:dyDescent="0.2"/>
    <row r="219" ht="14.45" customHeight="1" x14ac:dyDescent="0.2"/>
    <row r="220" ht="14.45" customHeight="1" x14ac:dyDescent="0.2"/>
    <row r="221" ht="14.45" customHeight="1" x14ac:dyDescent="0.2"/>
    <row r="222" ht="14.45" customHeight="1" x14ac:dyDescent="0.2"/>
    <row r="223" ht="14.45" customHeight="1" x14ac:dyDescent="0.2"/>
    <row r="224" ht="14.45" customHeight="1" x14ac:dyDescent="0.2"/>
    <row r="225" ht="14.45" customHeight="1" x14ac:dyDescent="0.2"/>
    <row r="226" ht="14.45" customHeight="1" x14ac:dyDescent="0.2"/>
    <row r="227" ht="14.45" customHeight="1" x14ac:dyDescent="0.2"/>
    <row r="228" ht="14.45" customHeight="1" x14ac:dyDescent="0.2"/>
    <row r="229" ht="14.45" customHeight="1" x14ac:dyDescent="0.2"/>
    <row r="230" ht="14.45" customHeight="1" x14ac:dyDescent="0.2"/>
    <row r="231" ht="14.45" customHeight="1" x14ac:dyDescent="0.2"/>
    <row r="232" ht="14.45" customHeight="1" x14ac:dyDescent="0.2"/>
    <row r="233" ht="14.45" customHeight="1" x14ac:dyDescent="0.2"/>
    <row r="234" ht="14.45" customHeight="1" x14ac:dyDescent="0.2"/>
    <row r="235" ht="14.45" customHeight="1" x14ac:dyDescent="0.2"/>
    <row r="236" ht="14.45" customHeight="1" x14ac:dyDescent="0.2"/>
    <row r="237" ht="14.45" customHeight="1" x14ac:dyDescent="0.2"/>
    <row r="238" ht="14.45" customHeight="1" x14ac:dyDescent="0.2"/>
    <row r="239" ht="14.45" customHeight="1" x14ac:dyDescent="0.2"/>
    <row r="240" ht="14.45" customHeight="1" x14ac:dyDescent="0.2"/>
    <row r="241" ht="14.45" customHeight="1" x14ac:dyDescent="0.2"/>
    <row r="242" ht="14.45" customHeight="1" x14ac:dyDescent="0.2"/>
    <row r="243" ht="14.45" customHeight="1" x14ac:dyDescent="0.2"/>
    <row r="244" ht="14.45" customHeight="1" x14ac:dyDescent="0.2"/>
    <row r="245" ht="14.45" customHeight="1" x14ac:dyDescent="0.2"/>
    <row r="246" ht="14.45" customHeight="1" x14ac:dyDescent="0.2"/>
    <row r="247" ht="14.45" customHeight="1" x14ac:dyDescent="0.2"/>
    <row r="248" ht="14.45" customHeight="1" x14ac:dyDescent="0.2"/>
    <row r="249" ht="14.45" customHeight="1" x14ac:dyDescent="0.2"/>
    <row r="250" ht="14.45" customHeight="1" x14ac:dyDescent="0.2"/>
    <row r="251" ht="14.45" customHeight="1" x14ac:dyDescent="0.2"/>
    <row r="252" ht="14.45" customHeight="1" x14ac:dyDescent="0.2"/>
    <row r="253" ht="14.45" customHeight="1" x14ac:dyDescent="0.2"/>
    <row r="254" ht="14.45" customHeight="1" x14ac:dyDescent="0.2"/>
    <row r="255" ht="14.45" customHeight="1" x14ac:dyDescent="0.2"/>
    <row r="256" ht="14.45" customHeight="1" x14ac:dyDescent="0.2"/>
    <row r="257" ht="14.45" customHeight="1" x14ac:dyDescent="0.2"/>
  </sheetData>
  <mergeCells count="29">
    <mergeCell ref="A77:M77"/>
    <mergeCell ref="A78:M78"/>
    <mergeCell ref="A79:M79"/>
    <mergeCell ref="A72:M72"/>
    <mergeCell ref="A73:M73"/>
    <mergeCell ref="A74:M74"/>
    <mergeCell ref="A75:M75"/>
    <mergeCell ref="A76:M76"/>
    <mergeCell ref="A1:M1"/>
    <mergeCell ref="A41:M41"/>
    <mergeCell ref="A42:M42"/>
    <mergeCell ref="A43:M43"/>
    <mergeCell ref="A44:M44"/>
    <mergeCell ref="B23:M23"/>
    <mergeCell ref="B53:E53"/>
    <mergeCell ref="A4:A5"/>
    <mergeCell ref="F4:I4"/>
    <mergeCell ref="J4:M4"/>
    <mergeCell ref="A2:M2"/>
    <mergeCell ref="B4:E4"/>
    <mergeCell ref="A45:M45"/>
    <mergeCell ref="A46:M46"/>
    <mergeCell ref="A47:M47"/>
    <mergeCell ref="A48:M48"/>
    <mergeCell ref="A50:M50"/>
    <mergeCell ref="A51:M51"/>
    <mergeCell ref="A53:A54"/>
    <mergeCell ref="F53:I53"/>
    <mergeCell ref="J53:M53"/>
  </mergeCells>
  <phoneticPr fontId="1" type="noConversion"/>
  <pageMargins left="0.75" right="0.75" top="1" bottom="1" header="0" footer="0"/>
  <pageSetup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</vt:lpstr>
    </vt:vector>
  </TitlesOfParts>
  <Company>Mideplan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farias</dc:creator>
  <cp:lastModifiedBy>Alejandra Abatte</cp:lastModifiedBy>
  <cp:lastPrinted>2015-07-06T14:12:37Z</cp:lastPrinted>
  <dcterms:created xsi:type="dcterms:W3CDTF">2007-06-21T15:00:49Z</dcterms:created>
  <dcterms:modified xsi:type="dcterms:W3CDTF">2015-12-28T12:06:10Z</dcterms:modified>
</cp:coreProperties>
</file>