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60" windowWidth="19410" windowHeight="9525"/>
  </bookViews>
  <sheets>
    <sheet name="31" sheetId="1" r:id="rId1"/>
  </sheets>
  <calcPr calcId="145621"/>
</workbook>
</file>

<file path=xl/calcChain.xml><?xml version="1.0" encoding="utf-8"?>
<calcChain xmlns="http://schemas.openxmlformats.org/spreadsheetml/2006/main">
  <c r="K19" i="1" l="1"/>
  <c r="K18" i="1"/>
  <c r="K17" i="1"/>
  <c r="K16" i="1"/>
  <c r="K15" i="1"/>
  <c r="K14" i="1"/>
  <c r="K12" i="1"/>
  <c r="K11" i="1"/>
  <c r="K10" i="1"/>
  <c r="K9" i="1"/>
  <c r="K8" i="1"/>
  <c r="I19" i="1"/>
  <c r="I18" i="1"/>
  <c r="I17" i="1"/>
  <c r="I16" i="1"/>
  <c r="I15" i="1"/>
  <c r="I14" i="1"/>
  <c r="I12" i="1"/>
  <c r="I11" i="1"/>
  <c r="I10" i="1"/>
  <c r="I9" i="1"/>
  <c r="I8" i="1"/>
  <c r="G19" i="1"/>
  <c r="G18" i="1"/>
  <c r="G17" i="1"/>
  <c r="G16" i="1"/>
  <c r="G15" i="1"/>
  <c r="G14" i="1"/>
  <c r="G12" i="1"/>
  <c r="G11" i="1"/>
  <c r="G10" i="1"/>
  <c r="G9" i="1"/>
  <c r="G8" i="1"/>
  <c r="E19" i="1"/>
  <c r="E18" i="1"/>
  <c r="E17" i="1"/>
  <c r="E16" i="1"/>
  <c r="E15" i="1"/>
  <c r="E14" i="1"/>
  <c r="E12" i="1"/>
  <c r="E11" i="1"/>
  <c r="E10" i="1"/>
  <c r="E9" i="1"/>
  <c r="E8" i="1"/>
  <c r="C9" i="1"/>
  <c r="C10" i="1"/>
  <c r="C11" i="1"/>
  <c r="C12" i="1"/>
  <c r="C13" i="1"/>
  <c r="C14" i="1"/>
  <c r="C15" i="1"/>
  <c r="C16" i="1"/>
  <c r="C17" i="1"/>
  <c r="C18" i="1"/>
  <c r="C19" i="1"/>
  <c r="C8" i="1"/>
  <c r="D13" i="1" l="1"/>
  <c r="E13" i="1" s="1"/>
  <c r="F13" i="1"/>
  <c r="G13" i="1" s="1"/>
  <c r="H13" i="1"/>
  <c r="I13" i="1" s="1"/>
  <c r="J13" i="1"/>
  <c r="K13" i="1" s="1"/>
  <c r="B13" i="1"/>
</calcChain>
</file>

<file path=xl/sharedStrings.xml><?xml version="1.0" encoding="utf-8"?>
<sst xmlns="http://schemas.openxmlformats.org/spreadsheetml/2006/main" count="65" uniqueCount="36">
  <si>
    <t>Pobres extremos</t>
  </si>
  <si>
    <t>Pobres no extremos</t>
  </si>
  <si>
    <t>No pobre</t>
  </si>
  <si>
    <t>Total</t>
  </si>
  <si>
    <t>F.F.A.A. y del Orden</t>
  </si>
  <si>
    <t>ISAPRE</t>
  </si>
  <si>
    <t>Ninguno (particular)</t>
  </si>
  <si>
    <t>Otro sistema</t>
  </si>
  <si>
    <t>No sabe</t>
  </si>
  <si>
    <t xml:space="preserve">% </t>
  </si>
  <si>
    <t>Sistema previsional de salud</t>
  </si>
  <si>
    <t xml:space="preserve">Notas:  </t>
  </si>
  <si>
    <t xml:space="preserve">b. Ingresos corregidos por no respuesta. </t>
  </si>
  <si>
    <t>Fuente: Encuesta Casen 2013, División Observatorio Social, Ministerio de Desarrollo Social.</t>
  </si>
  <si>
    <t xml:space="preserve">Sistema previsional de salud </t>
  </si>
  <si>
    <t>Número</t>
  </si>
  <si>
    <t>Total Sistema Público FONASA</t>
  </si>
  <si>
    <r>
      <t>Total pobres</t>
    </r>
    <r>
      <rPr>
        <b/>
        <vertAlign val="superscript"/>
        <sz val="9"/>
        <color indexed="8"/>
        <rFont val="Arial"/>
        <family val="2"/>
      </rPr>
      <t>1</t>
    </r>
  </si>
  <si>
    <t>No pobres</t>
  </si>
  <si>
    <r>
      <t xml:space="preserve">1 </t>
    </r>
    <r>
      <rPr>
        <sz val="8"/>
        <rFont val="Arial"/>
        <family val="2"/>
      </rPr>
      <t>Incluye a pobres extremos y pobres no extremos.</t>
    </r>
  </si>
  <si>
    <t>a. Estimaciones expandidas, realizadas utilizando la nueva metodología  de medición de la pobreza por ingresos.</t>
  </si>
  <si>
    <t>http://observatorio.ministeriodesarrollosocial.gob.cl/documentos/Nueva_Metodologia_de_Medicion_de_Pobreza.pdf</t>
  </si>
  <si>
    <t xml:space="preserve">c. Ingresos del hogar incluyen una imputación por concepto de arriendo de la vivienda para los hogares propietarios de la vivienda que habitan, para los que ocupan viviendas cedidas  por trabajo o por familiar y para quienes ocupan una vivienda en usufructo. </t>
  </si>
  <si>
    <t>d. Se excluye servicio doméstico puertas adentro y su núcleo familiar.</t>
  </si>
  <si>
    <t>(Número y porcentaje del total respectivo)</t>
  </si>
  <si>
    <t xml:space="preserve">e.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</si>
  <si>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a. Considera nueva metodología  de medición de la pobreza por ingresos.</t>
  </si>
  <si>
    <t>CUADRO 31</t>
  </si>
  <si>
    <t>CUADRO 31: CASOS MUESTRALES</t>
  </si>
  <si>
    <t>POBLACIÓN POR SITUACIÓN DE POBREZA POR INGRESOS, SEGÚN SISTEMA PREVISIONAL DE SALUD. NUEVA METODOLOGÍA DE MEDICIÓN DE POBREZA, 2013</t>
  </si>
  <si>
    <t>NÚMERO DE PERSONAS POR SITUACIÓN DE POBREZA POR INGRESOS, SEGÚN SISTEMA PREVISIONAL DE SALUD. NUEVA METODOLOGÍA DE MEDICIÓN DE POBREZA, 2013</t>
  </si>
  <si>
    <t>Sistema Público FONASA Grupo A</t>
  </si>
  <si>
    <t>Sistema Público FONASA Grupo B</t>
  </si>
  <si>
    <t>Sistema Público FONASA Grupo C</t>
  </si>
  <si>
    <t>Sistema Público FONASA Grupo D</t>
  </si>
  <si>
    <t>Sistema Público FONASA no sabe 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</si>
</sst>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_-* #,##0.0_-;\-* #,##0.0_-;_-* &quot;-&quot;?_-;_-@_-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38">
    <xf numFmtId="0" fontId="0" fillId="0" borderId="0" xfId="0"/>
    <xf numFmtId="0" fontId="3" fillId="0" borderId="0" xfId="0" applyFont="1"/>
    <xf numFmtId="0" fontId="6" fillId="0" borderId="0" xfId="2" applyFont="1"/>
    <xf numFmtId="165" fontId="5" fillId="0" borderId="1" xfId="1" applyNumberFormat="1" applyFont="1" applyBorder="1" applyAlignment="1">
      <alignment horizontal="right" vertical="top"/>
    </xf>
    <xf numFmtId="164" fontId="5" fillId="0" borderId="1" xfId="1" applyNumberFormat="1" applyFont="1" applyBorder="1" applyAlignment="1">
      <alignment horizontal="right" vertical="top"/>
    </xf>
    <xf numFmtId="0" fontId="7" fillId="2" borderId="1" xfId="2" applyFont="1" applyFill="1" applyBorder="1" applyAlignment="1">
      <alignment horizontal="left" vertical="top" wrapText="1"/>
    </xf>
    <xf numFmtId="165" fontId="3" fillId="0" borderId="0" xfId="1" applyNumberFormat="1" applyFont="1"/>
    <xf numFmtId="0" fontId="10" fillId="0" borderId="0" xfId="0" applyFont="1" applyBorder="1" applyAlignment="1">
      <alignment horizontal="left" vertical="top" wrapText="1"/>
    </xf>
    <xf numFmtId="0" fontId="7" fillId="2" borderId="1" xfId="3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165" fontId="12" fillId="0" borderId="1" xfId="1" applyNumberFormat="1" applyFont="1" applyFill="1" applyBorder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7" fillId="2" borderId="1" xfId="3" applyFont="1" applyFill="1" applyBorder="1" applyAlignment="1">
      <alignment horizontal="right" vertical="top" wrapText="1"/>
    </xf>
    <xf numFmtId="0" fontId="7" fillId="0" borderId="1" xfId="3" applyFont="1" applyFill="1" applyBorder="1" applyAlignment="1">
      <alignment horizontal="right" vertical="top" wrapText="1"/>
    </xf>
    <xf numFmtId="0" fontId="7" fillId="2" borderId="1" xfId="2" applyFont="1" applyFill="1" applyBorder="1" applyAlignment="1">
      <alignment horizontal="left" vertical="top" wrapText="1" indent="1"/>
    </xf>
    <xf numFmtId="166" fontId="6" fillId="0" borderId="0" xfId="2" applyNumberFormat="1" applyFont="1"/>
    <xf numFmtId="166" fontId="3" fillId="0" borderId="0" xfId="0" applyNumberFormat="1" applyFont="1"/>
    <xf numFmtId="0" fontId="7" fillId="2" borderId="1" xfId="2" applyFont="1" applyFill="1" applyBorder="1" applyAlignment="1">
      <alignment horizontal="right" vertical="top" wrapText="1"/>
    </xf>
    <xf numFmtId="0" fontId="7" fillId="2" borderId="4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right" vertical="top" wrapText="1"/>
    </xf>
    <xf numFmtId="0" fontId="10" fillId="0" borderId="0" xfId="0" applyFont="1" applyBorder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justify" vertical="top" wrapText="1"/>
    </xf>
    <xf numFmtId="0" fontId="7" fillId="2" borderId="1" xfId="2" applyFont="1" applyFill="1" applyBorder="1" applyAlignment="1">
      <alignment horizontal="center" vertical="top" wrapText="1"/>
    </xf>
    <xf numFmtId="0" fontId="7" fillId="2" borderId="3" xfId="2" applyFont="1" applyFill="1" applyBorder="1" applyAlignment="1">
      <alignment horizontal="left" vertical="top" wrapText="1"/>
    </xf>
    <xf numFmtId="0" fontId="7" fillId="2" borderId="4" xfId="2" applyFont="1" applyFill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0" fillId="0" borderId="2" xfId="0" applyFont="1" applyBorder="1" applyAlignment="1">
      <alignment horizontal="justify" vertical="top" wrapText="1"/>
    </xf>
  </cellXfs>
  <cellStyles count="4">
    <cellStyle name="Millares" xfId="1" builtinId="3"/>
    <cellStyle name="Normal" xfId="0" builtinId="0"/>
    <cellStyle name="Normal_31" xfId="3"/>
    <cellStyle name="Normal_Hoja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workbookViewId="0">
      <selection activeCell="G41" sqref="G41"/>
    </sheetView>
  </sheetViews>
  <sheetFormatPr baseColWidth="10" defaultColWidth="11.25" defaultRowHeight="14.45" customHeight="1" x14ac:dyDescent="0.2"/>
  <cols>
    <col min="1" max="1" width="40.625" style="1" customWidth="1"/>
    <col min="2" max="7" width="8.75" style="1" customWidth="1"/>
    <col min="8" max="8" width="9.625" style="1" customWidth="1"/>
    <col min="9" max="9" width="8.75" style="1" customWidth="1"/>
    <col min="10" max="10" width="9.5" style="1" customWidth="1"/>
    <col min="11" max="11" width="8.75" style="1" customWidth="1"/>
    <col min="12" max="16384" width="11.25" style="1"/>
  </cols>
  <sheetData>
    <row r="1" spans="1:13" ht="14.45" customHeight="1" x14ac:dyDescent="0.2">
      <c r="A1" s="30" t="s">
        <v>27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3" ht="14.45" customHeight="1" x14ac:dyDescent="0.2">
      <c r="A2" s="29" t="s">
        <v>29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3" ht="14.45" customHeight="1" x14ac:dyDescent="0.2">
      <c r="A3" s="31" t="s">
        <v>24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3" ht="14.45" customHeight="1" x14ac:dyDescent="0.2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3" ht="14.45" customHeight="1" x14ac:dyDescent="0.2">
      <c r="A5" s="34" t="s">
        <v>10</v>
      </c>
      <c r="B5" s="33" t="s">
        <v>0</v>
      </c>
      <c r="C5" s="33"/>
      <c r="D5" s="33" t="s">
        <v>1</v>
      </c>
      <c r="E5" s="33"/>
      <c r="F5" s="33" t="s">
        <v>17</v>
      </c>
      <c r="G5" s="33"/>
      <c r="H5" s="33" t="s">
        <v>18</v>
      </c>
      <c r="I5" s="33"/>
      <c r="J5" s="33" t="s">
        <v>3</v>
      </c>
      <c r="K5" s="33"/>
      <c r="L5" s="2"/>
    </row>
    <row r="6" spans="1:13" ht="14.45" customHeight="1" x14ac:dyDescent="0.2">
      <c r="A6" s="35"/>
      <c r="B6" s="23" t="s">
        <v>15</v>
      </c>
      <c r="C6" s="23" t="s">
        <v>9</v>
      </c>
      <c r="D6" s="23" t="s">
        <v>15</v>
      </c>
      <c r="E6" s="23" t="s">
        <v>9</v>
      </c>
      <c r="F6" s="23" t="s">
        <v>15</v>
      </c>
      <c r="G6" s="23" t="s">
        <v>9</v>
      </c>
      <c r="H6" s="23" t="s">
        <v>15</v>
      </c>
      <c r="I6" s="23" t="s">
        <v>9</v>
      </c>
      <c r="J6" s="23" t="s">
        <v>15</v>
      </c>
      <c r="K6" s="23" t="s">
        <v>9</v>
      </c>
      <c r="L6" s="2"/>
    </row>
    <row r="7" spans="1:13" ht="14.45" customHeight="1" x14ac:dyDescent="0.2">
      <c r="A7" s="24"/>
      <c r="B7" s="25"/>
      <c r="C7" s="25"/>
      <c r="D7" s="25"/>
      <c r="E7" s="25"/>
      <c r="F7" s="25"/>
      <c r="G7" s="25"/>
      <c r="H7" s="25"/>
      <c r="I7" s="25"/>
      <c r="J7" s="25"/>
      <c r="K7" s="25"/>
      <c r="L7" s="2"/>
    </row>
    <row r="8" spans="1:13" ht="14.45" customHeight="1" x14ac:dyDescent="0.2">
      <c r="A8" s="20" t="s">
        <v>31</v>
      </c>
      <c r="B8" s="3">
        <v>536511</v>
      </c>
      <c r="C8" s="4">
        <f>B8/B$19*100</f>
        <v>68.903335675014105</v>
      </c>
      <c r="D8" s="3">
        <v>953142</v>
      </c>
      <c r="E8" s="4">
        <f>D8/D$19*100</f>
        <v>55.967455633462492</v>
      </c>
      <c r="F8" s="3">
        <v>1489653</v>
      </c>
      <c r="G8" s="4">
        <f>F8/F$19*100</f>
        <v>60.026183959846421</v>
      </c>
      <c r="H8" s="3">
        <v>3361829</v>
      </c>
      <c r="I8" s="4">
        <f>H8/H$19*100</f>
        <v>22.754193411141472</v>
      </c>
      <c r="J8" s="3">
        <v>4851482</v>
      </c>
      <c r="K8" s="4">
        <f>J8/J$19*100</f>
        <v>28.114397481858571</v>
      </c>
      <c r="L8" s="21"/>
      <c r="M8" s="22"/>
    </row>
    <row r="9" spans="1:13" ht="14.45" customHeight="1" x14ac:dyDescent="0.2">
      <c r="A9" s="20" t="s">
        <v>32</v>
      </c>
      <c r="B9" s="3">
        <v>120676</v>
      </c>
      <c r="C9" s="4">
        <f t="shared" ref="C9:E19" si="0">B9/B$19*100</f>
        <v>15.498245023714333</v>
      </c>
      <c r="D9" s="3">
        <v>397895</v>
      </c>
      <c r="E9" s="4">
        <f t="shared" si="0"/>
        <v>23.363959157477648</v>
      </c>
      <c r="F9" s="3">
        <v>518571</v>
      </c>
      <c r="G9" s="4">
        <f t="shared" ref="G9" si="1">F9/F$19*100</f>
        <v>20.896032997108403</v>
      </c>
      <c r="H9" s="3">
        <v>3738649</v>
      </c>
      <c r="I9" s="4">
        <f t="shared" ref="I9" si="2">H9/H$19*100</f>
        <v>25.304660779108829</v>
      </c>
      <c r="J9" s="3">
        <v>4257220</v>
      </c>
      <c r="K9" s="4">
        <f t="shared" ref="K9" si="3">J9/J$19*100</f>
        <v>24.670641929150296</v>
      </c>
      <c r="L9" s="21"/>
      <c r="M9" s="22"/>
    </row>
    <row r="10" spans="1:13" ht="14.45" customHeight="1" x14ac:dyDescent="0.2">
      <c r="A10" s="20" t="s">
        <v>33</v>
      </c>
      <c r="B10" s="3">
        <v>38907</v>
      </c>
      <c r="C10" s="4">
        <f t="shared" si="0"/>
        <v>4.9967700216915834</v>
      </c>
      <c r="D10" s="3">
        <v>148607</v>
      </c>
      <c r="E10" s="4">
        <f t="shared" si="0"/>
        <v>8.7260404843370249</v>
      </c>
      <c r="F10" s="3">
        <v>187514</v>
      </c>
      <c r="G10" s="4">
        <f t="shared" ref="G10" si="4">F10/F$19*100</f>
        <v>7.5559542115154619</v>
      </c>
      <c r="H10" s="3">
        <v>1843168</v>
      </c>
      <c r="I10" s="4">
        <f t="shared" ref="I10" si="5">H10/H$19*100</f>
        <v>12.475292812700111</v>
      </c>
      <c r="J10" s="3">
        <v>2030682</v>
      </c>
      <c r="K10" s="4">
        <f t="shared" ref="K10" si="6">J10/J$19*100</f>
        <v>11.767827007758767</v>
      </c>
      <c r="L10" s="21"/>
      <c r="M10" s="22"/>
    </row>
    <row r="11" spans="1:13" ht="14.45" customHeight="1" x14ac:dyDescent="0.2">
      <c r="A11" s="20" t="s">
        <v>34</v>
      </c>
      <c r="B11" s="3">
        <v>16089</v>
      </c>
      <c r="C11" s="4">
        <f t="shared" si="0"/>
        <v>2.0662871174594777</v>
      </c>
      <c r="D11" s="3">
        <v>50486</v>
      </c>
      <c r="E11" s="4">
        <f t="shared" si="0"/>
        <v>2.9644826952447669</v>
      </c>
      <c r="F11" s="3">
        <v>66575</v>
      </c>
      <c r="G11" s="4">
        <f t="shared" ref="G11" si="7">F11/F$19*100</f>
        <v>2.6826671695534299</v>
      </c>
      <c r="H11" s="3">
        <v>1525234</v>
      </c>
      <c r="I11" s="4">
        <f t="shared" ref="I11" si="8">H11/H$19*100</f>
        <v>10.323389272104249</v>
      </c>
      <c r="J11" s="3">
        <v>1591809</v>
      </c>
      <c r="K11" s="4">
        <f t="shared" ref="K11" si="9">J11/J$19*100</f>
        <v>9.2245526091202255</v>
      </c>
      <c r="L11" s="21"/>
      <c r="M11" s="22"/>
    </row>
    <row r="12" spans="1:13" ht="14.45" customHeight="1" x14ac:dyDescent="0.2">
      <c r="A12" s="20" t="s">
        <v>35</v>
      </c>
      <c r="B12" s="3">
        <v>16256</v>
      </c>
      <c r="C12" s="4">
        <f t="shared" si="0"/>
        <v>2.0877346871416043</v>
      </c>
      <c r="D12" s="3">
        <v>42850</v>
      </c>
      <c r="E12" s="4">
        <f t="shared" si="0"/>
        <v>2.5161051279807922</v>
      </c>
      <c r="F12" s="3">
        <v>59106</v>
      </c>
      <c r="G12" s="4">
        <f t="shared" ref="G12" si="10">F12/F$19*100</f>
        <v>2.3817007243503574</v>
      </c>
      <c r="H12" s="3">
        <v>718195</v>
      </c>
      <c r="I12" s="4">
        <f t="shared" ref="I12" si="11">H12/H$19*100</f>
        <v>4.8610289032888794</v>
      </c>
      <c r="J12" s="3">
        <v>777301</v>
      </c>
      <c r="K12" s="4">
        <f t="shared" ref="K12" si="12">J12/J$19*100</f>
        <v>4.5044687946994646</v>
      </c>
      <c r="L12" s="21"/>
      <c r="M12" s="22"/>
    </row>
    <row r="13" spans="1:13" ht="14.45" customHeight="1" x14ac:dyDescent="0.2">
      <c r="A13" s="5" t="s">
        <v>16</v>
      </c>
      <c r="B13" s="3">
        <f>SUM(B8:B12)</f>
        <v>728439</v>
      </c>
      <c r="C13" s="4">
        <f t="shared" si="0"/>
        <v>93.552372525021099</v>
      </c>
      <c r="D13" s="3">
        <f t="shared" ref="D13:J13" si="13">SUM(D8:D12)</f>
        <v>1592980</v>
      </c>
      <c r="E13" s="4">
        <f t="shared" si="0"/>
        <v>93.538043098502726</v>
      </c>
      <c r="F13" s="3">
        <f t="shared" si="13"/>
        <v>2321419</v>
      </c>
      <c r="G13" s="4">
        <f t="shared" ref="G13" si="14">F13/F$19*100</f>
        <v>93.542539062374075</v>
      </c>
      <c r="H13" s="3">
        <f t="shared" si="13"/>
        <v>11187075</v>
      </c>
      <c r="I13" s="4">
        <f t="shared" ref="I13" si="15">H13/H$19*100</f>
        <v>75.718565178343539</v>
      </c>
      <c r="J13" s="3">
        <f t="shared" si="13"/>
        <v>13508494</v>
      </c>
      <c r="K13" s="4">
        <f t="shared" ref="K13" si="16">J13/J$19*100</f>
        <v>78.281887822587322</v>
      </c>
      <c r="L13" s="21"/>
      <c r="M13" s="22"/>
    </row>
    <row r="14" spans="1:13" ht="14.45" customHeight="1" x14ac:dyDescent="0.2">
      <c r="A14" s="5" t="s">
        <v>4</v>
      </c>
      <c r="B14" s="14">
        <v>2783</v>
      </c>
      <c r="C14" s="4">
        <f t="shared" si="0"/>
        <v>0.35741668518178421</v>
      </c>
      <c r="D14" s="3">
        <v>10201</v>
      </c>
      <c r="E14" s="4">
        <f t="shared" si="0"/>
        <v>0.59899156150599897</v>
      </c>
      <c r="F14" s="3">
        <v>12984</v>
      </c>
      <c r="G14" s="4">
        <f t="shared" ref="G14" si="17">F14/F$19*100</f>
        <v>0.52319565196367612</v>
      </c>
      <c r="H14" s="3">
        <v>355530</v>
      </c>
      <c r="I14" s="4">
        <f t="shared" ref="I14" si="18">H14/H$19*100</f>
        <v>2.4063681952482199</v>
      </c>
      <c r="J14" s="3">
        <v>368514</v>
      </c>
      <c r="K14" s="4">
        <f t="shared" ref="K14" si="19">J14/J$19*100</f>
        <v>2.1355431337536919</v>
      </c>
      <c r="L14" s="21"/>
      <c r="M14" s="22"/>
    </row>
    <row r="15" spans="1:13" ht="14.45" customHeight="1" x14ac:dyDescent="0.2">
      <c r="A15" s="5" t="s">
        <v>5</v>
      </c>
      <c r="B15" s="3">
        <v>11538</v>
      </c>
      <c r="C15" s="4">
        <f t="shared" si="0"/>
        <v>1.4818087364812886</v>
      </c>
      <c r="D15" s="3">
        <v>24689</v>
      </c>
      <c r="E15" s="4">
        <f t="shared" si="0"/>
        <v>1.4497110736223517</v>
      </c>
      <c r="F15" s="3">
        <v>36227</v>
      </c>
      <c r="G15" s="4">
        <f t="shared" ref="G15" si="20">F15/F$19*100</f>
        <v>1.4597819534571854</v>
      </c>
      <c r="H15" s="3">
        <v>2422091</v>
      </c>
      <c r="I15" s="4">
        <f t="shared" ref="I15" si="21">H15/H$19*100</f>
        <v>16.393673525151058</v>
      </c>
      <c r="J15" s="3">
        <v>2458318</v>
      </c>
      <c r="K15" s="4">
        <f t="shared" ref="K15" si="22">J15/J$19*100</f>
        <v>14.24598285406554</v>
      </c>
      <c r="L15" s="21"/>
      <c r="M15" s="22"/>
    </row>
    <row r="16" spans="1:13" ht="14.45" customHeight="1" x14ac:dyDescent="0.2">
      <c r="A16" s="5" t="s">
        <v>6</v>
      </c>
      <c r="B16" s="3">
        <v>17760</v>
      </c>
      <c r="C16" s="4">
        <f t="shared" si="0"/>
        <v>2.2808912428417134</v>
      </c>
      <c r="D16" s="3">
        <v>37533</v>
      </c>
      <c r="E16" s="4">
        <f t="shared" si="0"/>
        <v>2.2038967040490798</v>
      </c>
      <c r="F16" s="3">
        <v>55293</v>
      </c>
      <c r="G16" s="4">
        <f t="shared" ref="G16" si="23">F16/F$19*100</f>
        <v>2.2280543117704514</v>
      </c>
      <c r="H16" s="3">
        <v>405846</v>
      </c>
      <c r="I16" s="4">
        <f t="shared" ref="I16" si="24">H16/H$19*100</f>
        <v>2.7469268600925636</v>
      </c>
      <c r="J16" s="3">
        <v>461139</v>
      </c>
      <c r="K16" s="4">
        <f t="shared" ref="K16" si="25">J16/J$19*100</f>
        <v>2.6723061407600355</v>
      </c>
      <c r="L16" s="21"/>
      <c r="M16" s="22"/>
    </row>
    <row r="17" spans="1:13" ht="14.45" customHeight="1" x14ac:dyDescent="0.2">
      <c r="A17" s="5" t="s">
        <v>7</v>
      </c>
      <c r="B17" s="3">
        <v>5428</v>
      </c>
      <c r="C17" s="4">
        <f t="shared" si="0"/>
        <v>0.69711022894959562</v>
      </c>
      <c r="D17" s="3">
        <v>7628</v>
      </c>
      <c r="E17" s="4">
        <f t="shared" si="0"/>
        <v>0.447907816014877</v>
      </c>
      <c r="F17" s="3">
        <v>13056</v>
      </c>
      <c r="G17" s="4">
        <f t="shared" ref="G17" si="26">F17/F$19*100</f>
        <v>0.5260969217527538</v>
      </c>
      <c r="H17" s="3">
        <v>128417</v>
      </c>
      <c r="I17" s="4">
        <f t="shared" ref="I17" si="27">H17/H$19*100</f>
        <v>0.86917724110255301</v>
      </c>
      <c r="J17" s="3">
        <v>141473</v>
      </c>
      <c r="K17" s="4">
        <f t="shared" ref="K17" si="28">J17/J$19*100</f>
        <v>0.81983776399685238</v>
      </c>
      <c r="L17" s="21"/>
      <c r="M17" s="22"/>
    </row>
    <row r="18" spans="1:13" ht="14.45" customHeight="1" x14ac:dyDescent="0.2">
      <c r="A18" s="5" t="s">
        <v>8</v>
      </c>
      <c r="B18" s="3">
        <v>12695</v>
      </c>
      <c r="C18" s="4">
        <f t="shared" si="0"/>
        <v>1.6304005815245239</v>
      </c>
      <c r="D18" s="3">
        <v>29998</v>
      </c>
      <c r="E18" s="4">
        <f t="shared" si="0"/>
        <v>1.7614497463049661</v>
      </c>
      <c r="F18" s="3">
        <v>42693</v>
      </c>
      <c r="G18" s="4">
        <f t="shared" ref="G18" si="29">F18/F$19*100</f>
        <v>1.7203320986818564</v>
      </c>
      <c r="H18" s="3">
        <v>275588</v>
      </c>
      <c r="I18" s="4">
        <f t="shared" ref="I18" si="30">H18/H$19*100</f>
        <v>1.8652890000620661</v>
      </c>
      <c r="J18" s="3">
        <v>318281</v>
      </c>
      <c r="K18" s="4">
        <f t="shared" ref="K18" si="31">J18/J$19*100</f>
        <v>1.8444422848365567</v>
      </c>
      <c r="L18" s="21"/>
      <c r="M18" s="22"/>
    </row>
    <row r="19" spans="1:13" ht="14.45" customHeight="1" x14ac:dyDescent="0.2">
      <c r="A19" s="5" t="s">
        <v>3</v>
      </c>
      <c r="B19" s="3">
        <v>778643</v>
      </c>
      <c r="C19" s="4">
        <f t="shared" si="0"/>
        <v>100</v>
      </c>
      <c r="D19" s="3">
        <v>1703029</v>
      </c>
      <c r="E19" s="4">
        <f t="shared" si="0"/>
        <v>100</v>
      </c>
      <c r="F19" s="3">
        <v>2481672</v>
      </c>
      <c r="G19" s="4">
        <f t="shared" ref="G19" si="32">F19/F$19*100</f>
        <v>100</v>
      </c>
      <c r="H19" s="3">
        <v>14774547</v>
      </c>
      <c r="I19" s="4">
        <f t="shared" ref="I19" si="33">H19/H$19*100</f>
        <v>100</v>
      </c>
      <c r="J19" s="3">
        <v>17256219</v>
      </c>
      <c r="K19" s="4">
        <f t="shared" ref="K19" si="34">J19/J$19*100</f>
        <v>100</v>
      </c>
      <c r="L19" s="21"/>
      <c r="M19" s="22"/>
    </row>
    <row r="20" spans="1:13" ht="14.45" customHeight="1" x14ac:dyDescent="0.2">
      <c r="A20" s="32" t="s">
        <v>19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</row>
    <row r="21" spans="1:13" ht="14.45" customHeight="1" x14ac:dyDescent="0.2">
      <c r="A21" s="27" t="s">
        <v>11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</row>
    <row r="22" spans="1:13" ht="14.45" customHeight="1" x14ac:dyDescent="0.2">
      <c r="A22" s="27" t="s">
        <v>20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</row>
    <row r="23" spans="1:13" ht="14.45" customHeight="1" x14ac:dyDescent="0.2">
      <c r="A23" s="28" t="s">
        <v>21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spans="1:13" ht="14.45" customHeight="1" x14ac:dyDescent="0.2">
      <c r="A24" s="27" t="s">
        <v>12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3" ht="28.9" customHeight="1" x14ac:dyDescent="0.2">
      <c r="A25" s="27" t="s">
        <v>22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3" ht="14.45" customHeight="1" x14ac:dyDescent="0.2">
      <c r="A26" s="27" t="s">
        <v>23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</row>
    <row r="27" spans="1:13" ht="57.6" customHeight="1" x14ac:dyDescent="0.2">
      <c r="A27" s="27" t="s">
        <v>25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</row>
    <row r="28" spans="1:13" ht="14.45" customHeight="1" x14ac:dyDescent="0.2">
      <c r="A28" s="26" t="s">
        <v>13</v>
      </c>
      <c r="B28" s="26"/>
      <c r="C28" s="26"/>
      <c r="D28" s="26"/>
      <c r="E28" s="26"/>
      <c r="F28" s="26"/>
      <c r="G28" s="26"/>
      <c r="H28" s="26"/>
      <c r="I28" s="26"/>
      <c r="J28" s="26"/>
      <c r="K28" s="15"/>
    </row>
    <row r="29" spans="1:13" ht="14.45" customHeight="1" x14ac:dyDescent="0.2">
      <c r="A29" s="7"/>
      <c r="B29" s="7"/>
      <c r="C29" s="7"/>
      <c r="D29" s="7"/>
      <c r="E29" s="7"/>
      <c r="F29" s="7"/>
    </row>
    <row r="30" spans="1:13" ht="14.45" customHeight="1" x14ac:dyDescent="0.2">
      <c r="A30" s="30" t="s">
        <v>28</v>
      </c>
      <c r="B30" s="30"/>
      <c r="C30" s="30"/>
      <c r="D30" s="30"/>
      <c r="E30" s="16"/>
    </row>
    <row r="31" spans="1:13" ht="43.15" customHeight="1" x14ac:dyDescent="0.2">
      <c r="A31" s="29" t="s">
        <v>30</v>
      </c>
      <c r="B31" s="29"/>
      <c r="C31" s="29"/>
      <c r="D31" s="29"/>
      <c r="E31" s="17"/>
      <c r="F31" s="11"/>
      <c r="G31" s="11"/>
      <c r="H31" s="11"/>
      <c r="I31" s="11"/>
      <c r="J31" s="11"/>
      <c r="K31" s="11"/>
    </row>
    <row r="32" spans="1:13" ht="14.45" customHeight="1" x14ac:dyDescent="0.2">
      <c r="A32" s="36"/>
      <c r="B32" s="36"/>
      <c r="C32" s="36"/>
      <c r="D32" s="36"/>
      <c r="E32" s="36"/>
    </row>
    <row r="33" spans="1:6" ht="28.9" customHeight="1" x14ac:dyDescent="0.2">
      <c r="A33" s="8" t="s">
        <v>14</v>
      </c>
      <c r="B33" s="18" t="s">
        <v>0</v>
      </c>
      <c r="C33" s="18" t="s">
        <v>1</v>
      </c>
      <c r="D33" s="18" t="s">
        <v>2</v>
      </c>
      <c r="E33" s="16"/>
    </row>
    <row r="34" spans="1:6" ht="14.45" customHeight="1" x14ac:dyDescent="0.2">
      <c r="A34" s="8"/>
      <c r="B34" s="19"/>
      <c r="C34" s="19"/>
      <c r="D34" s="19"/>
      <c r="E34" s="16"/>
    </row>
    <row r="35" spans="1:6" ht="14.45" customHeight="1" x14ac:dyDescent="0.2">
      <c r="A35" s="5" t="s">
        <v>31</v>
      </c>
      <c r="B35" s="3">
        <v>8439</v>
      </c>
      <c r="C35" s="3">
        <v>14330</v>
      </c>
      <c r="D35" s="3">
        <v>46078</v>
      </c>
      <c r="E35" s="16"/>
    </row>
    <row r="36" spans="1:6" ht="14.45" customHeight="1" x14ac:dyDescent="0.2">
      <c r="A36" s="5" t="s">
        <v>32</v>
      </c>
      <c r="B36" s="3">
        <v>1846</v>
      </c>
      <c r="C36" s="3">
        <v>5940</v>
      </c>
      <c r="D36" s="3">
        <v>48120</v>
      </c>
      <c r="E36" s="16"/>
    </row>
    <row r="37" spans="1:6" ht="14.45" customHeight="1" x14ac:dyDescent="0.2">
      <c r="A37" s="5" t="s">
        <v>33</v>
      </c>
      <c r="B37" s="3">
        <v>536</v>
      </c>
      <c r="C37" s="3">
        <v>1993</v>
      </c>
      <c r="D37" s="3">
        <v>23269</v>
      </c>
      <c r="E37" s="16"/>
    </row>
    <row r="38" spans="1:6" ht="14.45" customHeight="1" x14ac:dyDescent="0.2">
      <c r="A38" s="5" t="s">
        <v>34</v>
      </c>
      <c r="B38" s="3">
        <v>229</v>
      </c>
      <c r="C38" s="3">
        <v>624</v>
      </c>
      <c r="D38" s="3">
        <v>19162</v>
      </c>
      <c r="E38" s="16"/>
    </row>
    <row r="39" spans="1:6" ht="14.45" customHeight="1" x14ac:dyDescent="0.2">
      <c r="A39" s="5" t="s">
        <v>35</v>
      </c>
      <c r="B39" s="3">
        <v>229</v>
      </c>
      <c r="C39" s="3">
        <v>545</v>
      </c>
      <c r="D39" s="3">
        <v>7230</v>
      </c>
      <c r="E39" s="16"/>
    </row>
    <row r="40" spans="1:6" ht="14.45" customHeight="1" x14ac:dyDescent="0.2">
      <c r="A40" s="8" t="s">
        <v>4</v>
      </c>
      <c r="B40" s="14">
        <v>42</v>
      </c>
      <c r="C40" s="3">
        <v>117</v>
      </c>
      <c r="D40" s="3">
        <v>4729</v>
      </c>
      <c r="E40" s="16"/>
    </row>
    <row r="41" spans="1:6" ht="14.45" customHeight="1" x14ac:dyDescent="0.2">
      <c r="A41" s="8" t="s">
        <v>5</v>
      </c>
      <c r="B41" s="3">
        <v>139</v>
      </c>
      <c r="C41" s="3">
        <v>263</v>
      </c>
      <c r="D41" s="3">
        <v>22707</v>
      </c>
      <c r="E41" s="16"/>
    </row>
    <row r="42" spans="1:6" ht="14.45" customHeight="1" x14ac:dyDescent="0.2">
      <c r="A42" s="8" t="s">
        <v>6</v>
      </c>
      <c r="B42" s="3">
        <v>302</v>
      </c>
      <c r="C42" s="3">
        <v>594</v>
      </c>
      <c r="D42" s="3">
        <v>5368</v>
      </c>
      <c r="E42" s="16"/>
    </row>
    <row r="43" spans="1:6" ht="14.45" customHeight="1" x14ac:dyDescent="0.2">
      <c r="A43" s="8" t="s">
        <v>7</v>
      </c>
      <c r="B43" s="3">
        <v>60</v>
      </c>
      <c r="C43" s="3">
        <v>104</v>
      </c>
      <c r="D43" s="3">
        <v>1423</v>
      </c>
    </row>
    <row r="44" spans="1:6" ht="14.45" customHeight="1" x14ac:dyDescent="0.2">
      <c r="A44" s="8" t="s">
        <v>8</v>
      </c>
      <c r="B44" s="3">
        <v>180</v>
      </c>
      <c r="C44" s="3">
        <v>374</v>
      </c>
      <c r="D44" s="3">
        <v>3376</v>
      </c>
    </row>
    <row r="45" spans="1:6" ht="14.45" customHeight="1" x14ac:dyDescent="0.2">
      <c r="A45" s="8" t="s">
        <v>3</v>
      </c>
      <c r="B45" s="3">
        <v>12002</v>
      </c>
      <c r="C45" s="3">
        <v>24884</v>
      </c>
      <c r="D45" s="3">
        <v>181462</v>
      </c>
    </row>
    <row r="46" spans="1:6" ht="14.45" customHeight="1" x14ac:dyDescent="0.2">
      <c r="A46" s="37" t="s">
        <v>11</v>
      </c>
      <c r="B46" s="37"/>
      <c r="C46" s="37"/>
      <c r="D46" s="37"/>
    </row>
    <row r="47" spans="1:6" ht="14.45" customHeight="1" x14ac:dyDescent="0.2">
      <c r="A47" s="27" t="s">
        <v>26</v>
      </c>
      <c r="B47" s="27"/>
      <c r="C47" s="27"/>
      <c r="D47" s="27"/>
      <c r="E47" s="12"/>
      <c r="F47" s="10"/>
    </row>
    <row r="48" spans="1:6" ht="14.45" customHeight="1" x14ac:dyDescent="0.2">
      <c r="A48" s="28" t="s">
        <v>21</v>
      </c>
      <c r="B48" s="28"/>
      <c r="C48" s="28"/>
      <c r="D48" s="28"/>
      <c r="E48" s="6"/>
    </row>
    <row r="49" spans="1:10" ht="14.45" customHeight="1" x14ac:dyDescent="0.2">
      <c r="A49" s="27" t="s">
        <v>12</v>
      </c>
      <c r="B49" s="27"/>
      <c r="C49" s="27"/>
      <c r="D49" s="27"/>
    </row>
    <row r="50" spans="1:10" ht="43.15" customHeight="1" x14ac:dyDescent="0.2">
      <c r="A50" s="27" t="s">
        <v>22</v>
      </c>
      <c r="B50" s="27"/>
      <c r="C50" s="27"/>
      <c r="D50" s="27"/>
      <c r="E50" s="12"/>
      <c r="F50" s="12"/>
    </row>
    <row r="51" spans="1:10" ht="14.45" customHeight="1" x14ac:dyDescent="0.2">
      <c r="A51" s="27" t="s">
        <v>23</v>
      </c>
      <c r="B51" s="27"/>
      <c r="C51" s="27"/>
      <c r="D51" s="27"/>
      <c r="E51" s="12"/>
      <c r="F51" s="12"/>
    </row>
    <row r="52" spans="1:10" ht="72" customHeight="1" x14ac:dyDescent="0.2">
      <c r="A52" s="27" t="s">
        <v>25</v>
      </c>
      <c r="B52" s="27"/>
      <c r="C52" s="27"/>
      <c r="D52" s="27"/>
      <c r="E52" s="12"/>
      <c r="F52" s="12"/>
      <c r="G52" s="9"/>
      <c r="H52" s="9"/>
      <c r="I52" s="9"/>
      <c r="J52" s="9"/>
    </row>
    <row r="53" spans="1:10" ht="14.45" customHeight="1" x14ac:dyDescent="0.2">
      <c r="A53" s="26" t="s">
        <v>13</v>
      </c>
      <c r="B53" s="26"/>
      <c r="C53" s="26"/>
      <c r="D53" s="26"/>
      <c r="E53" s="13"/>
      <c r="F53" s="13"/>
    </row>
  </sheetData>
  <mergeCells count="29">
    <mergeCell ref="A27:K27"/>
    <mergeCell ref="A28:J28"/>
    <mergeCell ref="A30:D30"/>
    <mergeCell ref="A31:D31"/>
    <mergeCell ref="A47:D47"/>
    <mergeCell ref="A32:E32"/>
    <mergeCell ref="A46:D46"/>
    <mergeCell ref="A1:K1"/>
    <mergeCell ref="A3:K3"/>
    <mergeCell ref="A20:K20"/>
    <mergeCell ref="A21:K21"/>
    <mergeCell ref="A22:K22"/>
    <mergeCell ref="J5:K5"/>
    <mergeCell ref="A5:A6"/>
    <mergeCell ref="B5:C5"/>
    <mergeCell ref="D5:E5"/>
    <mergeCell ref="F5:G5"/>
    <mergeCell ref="H5:I5"/>
    <mergeCell ref="A23:K23"/>
    <mergeCell ref="A24:K24"/>
    <mergeCell ref="A25:K25"/>
    <mergeCell ref="A26:K26"/>
    <mergeCell ref="A2:K2"/>
    <mergeCell ref="A53:D53"/>
    <mergeCell ref="A49:D49"/>
    <mergeCell ref="A48:D48"/>
    <mergeCell ref="A50:D50"/>
    <mergeCell ref="A51:D51"/>
    <mergeCell ref="A52:D5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 la Luz Ramírez Coronel</dc:creator>
  <cp:lastModifiedBy>Alejandra Abatte</cp:lastModifiedBy>
  <cp:lastPrinted>2015-07-09T18:16:47Z</cp:lastPrinted>
  <dcterms:created xsi:type="dcterms:W3CDTF">2015-07-09T18:08:06Z</dcterms:created>
  <dcterms:modified xsi:type="dcterms:W3CDTF">2015-12-28T12:02:54Z</dcterms:modified>
</cp:coreProperties>
</file>