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45" windowWidth="21315" windowHeight="1003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19" i="1"/>
  <c r="D19"/>
  <c r="H19" s="1"/>
  <c r="F18"/>
  <c r="D18"/>
  <c r="H18" s="1"/>
  <c r="F17"/>
  <c r="H17" s="1"/>
  <c r="D17"/>
  <c r="F16"/>
  <c r="H16" s="1"/>
  <c r="D16"/>
  <c r="F15"/>
  <c r="D15"/>
  <c r="H15" s="1"/>
  <c r="H14"/>
  <c r="F14"/>
  <c r="D14"/>
  <c r="H13"/>
  <c r="F13"/>
  <c r="D13"/>
  <c r="F12"/>
  <c r="D12"/>
  <c r="H12" s="1"/>
  <c r="F11"/>
  <c r="D11"/>
  <c r="H11" s="1"/>
  <c r="F10"/>
  <c r="D10"/>
  <c r="H10" s="1"/>
  <c r="F9"/>
  <c r="H9" s="1"/>
  <c r="D9"/>
  <c r="F8"/>
  <c r="H8" s="1"/>
  <c r="D8"/>
</calcChain>
</file>

<file path=xl/sharedStrings.xml><?xml version="1.0" encoding="utf-8"?>
<sst xmlns="http://schemas.openxmlformats.org/spreadsheetml/2006/main" count="66" uniqueCount="29">
  <si>
    <t>MAGNITUD E INCIDENCIA DE LA POBREZA MULTIDIMENSIONAL EN  HOGARES SEGÚN ZONA Y PERTENENCIA DEL JEFE/A  DE HOGAR  A  PUEBLOS INDÍGENAS, 2013</t>
  </si>
  <si>
    <t>(Número y porcentaje sobre el total respectivo)</t>
  </si>
  <si>
    <t>Zona</t>
  </si>
  <si>
    <t>Pertenencia a pueblo indígena</t>
  </si>
  <si>
    <t>Pobre multidimensional</t>
  </si>
  <si>
    <t>No pobre multidimensional</t>
  </si>
  <si>
    <t>Total</t>
  </si>
  <si>
    <t>Número</t>
  </si>
  <si>
    <t>Porcentaje</t>
  </si>
  <si>
    <t>Urbana</t>
  </si>
  <si>
    <t>Indígena</t>
  </si>
  <si>
    <t>No indígena</t>
  </si>
  <si>
    <t>Sin dato</t>
  </si>
  <si>
    <t>Rural</t>
  </si>
  <si>
    <t xml:space="preserve">Notas:  </t>
  </si>
  <si>
    <t xml:space="preserve">a. Estimaciones expandidas, realizadas utilizando nueva metodología  de medición de pobreza multidimensional, que considera carencias de los hogares en educación, salud, vivienda, trabajo y seguridad social. </t>
  </si>
  <si>
    <t xml:space="preserve">http://observatorio.ministeriodesarrollosocial.gob.cl/documentos/Nueva_Metodologia_de_Medicion_de_Pobreza.pdf </t>
  </si>
  <si>
    <t>b. Incidencia de Pobreza Multidimensional: Porcentaje de hogares en situación de pobreza multidimensional.</t>
  </si>
  <si>
    <t>c. Se excluye el servicio doméstico puertas adentro y su núcleo familiar.</t>
  </si>
  <si>
    <t>d. Se excluyen hogares que no cuentan con información para todos los indicadores de pobreza multidimensional.</t>
  </si>
  <si>
    <t xml:space="preserve">e.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</si>
  <si>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Fuente: Encuesta Casen 2013, División Observatorio Social, Ministerio de Desarrollo Social.</t>
  </si>
  <si>
    <t>NÚMERO DE HOGARES POR SITUACIÓN DE POBREZA MULTIDIMENSIONAL SEGÚN ZONA Y PERTENENCIA DEL JEFE/A  DE HOGAR A PUEBLOS INDÍGENAS, 2013</t>
  </si>
  <si>
    <t>a. Considera nueva metodología  de medición de pobreza multidimensional.</t>
  </si>
  <si>
    <t>b. Se excluye al servicio doméstico puertas adentro y su núcleo familiar.</t>
  </si>
  <si>
    <t>c. Se excluyen hogares que no cuentan con información para todos los indicadores de pobreza multidimensional.</t>
  </si>
  <si>
    <t xml:space="preserve">d.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</si>
  <si>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CUADRO 42</t>
  </si>
  <si>
    <t>CUADRO 42: CASOS MUESTRALES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</si>
</sst>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9"/>
      <color indexed="8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10" fillId="0" borderId="0" applyNumberFormat="0" applyFill="0" applyBorder="0" applyAlignment="0" applyProtection="0"/>
    <xf numFmtId="0" fontId="8" fillId="0" borderId="0"/>
  </cellStyleXfs>
  <cellXfs count="46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righ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left" vertical="top" wrapText="1"/>
    </xf>
    <xf numFmtId="164" fontId="7" fillId="0" borderId="5" xfId="1" applyNumberFormat="1" applyFont="1" applyFill="1" applyBorder="1" applyAlignment="1">
      <alignment horizontal="right" vertical="top"/>
    </xf>
    <xf numFmtId="165" fontId="7" fillId="0" borderId="5" xfId="2" applyNumberFormat="1" applyFont="1" applyFill="1" applyBorder="1" applyAlignment="1">
      <alignment horizontal="right" vertical="top"/>
    </xf>
    <xf numFmtId="164" fontId="6" fillId="0" borderId="5" xfId="1" applyNumberFormat="1" applyFont="1" applyFill="1" applyBorder="1" applyAlignment="1">
      <alignment horizontal="right" vertical="top"/>
    </xf>
    <xf numFmtId="165" fontId="6" fillId="0" borderId="5" xfId="2" applyNumberFormat="1" applyFont="1" applyFill="1" applyBorder="1" applyAlignment="1">
      <alignment horizontal="right" vertical="top"/>
    </xf>
    <xf numFmtId="0" fontId="6" fillId="0" borderId="0" xfId="0" applyFont="1" applyFill="1"/>
    <xf numFmtId="0" fontId="0" fillId="0" borderId="0" xfId="0" applyFill="1"/>
    <xf numFmtId="0" fontId="9" fillId="0" borderId="0" xfId="0" applyFont="1" applyFill="1" applyAlignment="1">
      <alignment vertical="top" wrapText="1"/>
    </xf>
    <xf numFmtId="0" fontId="12" fillId="2" borderId="2" xfId="2" applyFont="1" applyFill="1" applyBorder="1" applyAlignment="1">
      <alignment horizontal="left" vertical="top" wrapText="1"/>
    </xf>
    <xf numFmtId="0" fontId="12" fillId="2" borderId="5" xfId="4" applyFont="1" applyFill="1" applyBorder="1" applyAlignment="1">
      <alignment horizontal="right" vertical="top" wrapText="1"/>
    </xf>
    <xf numFmtId="0" fontId="12" fillId="2" borderId="5" xfId="2" applyFont="1" applyFill="1" applyBorder="1" applyAlignment="1">
      <alignment horizontal="right" vertical="top" wrapText="1"/>
    </xf>
    <xf numFmtId="0" fontId="12" fillId="0" borderId="5" xfId="4" applyFont="1" applyFill="1" applyBorder="1" applyAlignment="1">
      <alignment horizontal="right" vertical="top" wrapText="1"/>
    </xf>
    <xf numFmtId="0" fontId="12" fillId="0" borderId="5" xfId="2" applyFont="1" applyFill="1" applyBorder="1" applyAlignment="1">
      <alignment horizontal="right" vertical="top" wrapText="1"/>
    </xf>
    <xf numFmtId="0" fontId="13" fillId="0" borderId="0" xfId="0" applyFont="1" applyFill="1" applyBorder="1"/>
    <xf numFmtId="0" fontId="14" fillId="0" borderId="0" xfId="0" applyFont="1" applyFill="1" applyBorder="1"/>
    <xf numFmtId="0" fontId="9" fillId="0" borderId="0" xfId="0" applyFont="1" applyFill="1" applyBorder="1" applyAlignment="1">
      <alignment horizontal="left" vertical="top" wrapText="1"/>
    </xf>
    <xf numFmtId="0" fontId="11" fillId="0" borderId="0" xfId="3" applyFont="1" applyFill="1" applyBorder="1" applyAlignment="1">
      <alignment horizontal="left" vertical="top" wrapText="1"/>
    </xf>
    <xf numFmtId="0" fontId="15" fillId="0" borderId="0" xfId="0" applyFont="1" applyFill="1" applyBorder="1"/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justify" vertical="top" wrapText="1"/>
    </xf>
    <xf numFmtId="0" fontId="11" fillId="0" borderId="0" xfId="3" applyFont="1" applyFill="1" applyBorder="1" applyAlignment="1">
      <alignment horizontal="justify" vertical="top" wrapText="1"/>
    </xf>
    <xf numFmtId="0" fontId="9" fillId="0" borderId="0" xfId="0" applyFont="1" applyFill="1" applyAlignment="1">
      <alignment horizontal="justify"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/>
    <xf numFmtId="0" fontId="2" fillId="2" borderId="2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9" fillId="0" borderId="8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left" vertical="top" wrapText="1"/>
    </xf>
    <xf numFmtId="0" fontId="11" fillId="0" borderId="0" xfId="3" applyFont="1" applyFill="1" applyAlignment="1">
      <alignment horizontal="justify" vertical="top" wrapText="1"/>
    </xf>
    <xf numFmtId="0" fontId="2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</cellXfs>
  <cellStyles count="5">
    <cellStyle name="Hipervínculo" xfId="3" builtinId="8"/>
    <cellStyle name="Millares" xfId="1" builtinId="3"/>
    <cellStyle name="Normal" xfId="0" builtinId="0"/>
    <cellStyle name="Normal_12" xfId="2"/>
    <cellStyle name="Normal_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observatorio.ministeriodesarrollosocial.gob.cl/documentos/Nueva_Metodologia_de_Medicion_de_Pobreza.pdf" TargetMode="External"/><Relationship Id="rId1" Type="http://schemas.openxmlformats.org/officeDocument/2006/relationships/hyperlink" Target="http://observatorio.ministeriodesarrollosocial.gob.cl/documentos/Nueva_Metodologia_de_Medicion_de_Pobrez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2"/>
  <sheetViews>
    <sheetView tabSelected="1" workbookViewId="0">
      <selection activeCell="A29" sqref="A29:E29"/>
    </sheetView>
  </sheetViews>
  <sheetFormatPr baseColWidth="10" defaultColWidth="11.5703125" defaultRowHeight="12"/>
  <cols>
    <col min="1" max="1" width="16.7109375" style="1" customWidth="1"/>
    <col min="2" max="8" width="15.7109375" style="1" customWidth="1"/>
    <col min="9" max="16384" width="11.5703125" style="1"/>
  </cols>
  <sheetData>
    <row r="1" spans="1:8">
      <c r="A1" s="31" t="s">
        <v>27</v>
      </c>
      <c r="B1" s="31"/>
      <c r="C1" s="31"/>
      <c r="D1" s="31"/>
      <c r="E1" s="31"/>
      <c r="F1" s="31"/>
      <c r="G1" s="31"/>
      <c r="H1" s="31"/>
    </row>
    <row r="2" spans="1:8" s="2" customFormat="1">
      <c r="A2" s="39" t="s">
        <v>0</v>
      </c>
      <c r="B2" s="39"/>
      <c r="C2" s="39"/>
      <c r="D2" s="39"/>
      <c r="E2" s="39"/>
      <c r="F2" s="39"/>
      <c r="G2" s="39"/>
      <c r="H2" s="39"/>
    </row>
    <row r="3" spans="1:8">
      <c r="A3" s="40" t="s">
        <v>1</v>
      </c>
      <c r="B3" s="40"/>
      <c r="C3" s="40"/>
      <c r="D3" s="40"/>
      <c r="E3" s="40"/>
      <c r="F3" s="40"/>
      <c r="G3" s="40"/>
      <c r="H3" s="40"/>
    </row>
    <row r="4" spans="1:8">
      <c r="A4" s="3"/>
      <c r="B4" s="3"/>
      <c r="C4" s="3"/>
      <c r="D4" s="4"/>
    </row>
    <row r="5" spans="1:8">
      <c r="A5" s="41" t="s">
        <v>2</v>
      </c>
      <c r="B5" s="41" t="s">
        <v>3</v>
      </c>
      <c r="C5" s="43" t="s">
        <v>4</v>
      </c>
      <c r="D5" s="44"/>
      <c r="E5" s="43" t="s">
        <v>5</v>
      </c>
      <c r="F5" s="44"/>
      <c r="G5" s="45" t="s">
        <v>6</v>
      </c>
      <c r="H5" s="45"/>
    </row>
    <row r="6" spans="1:8">
      <c r="A6" s="42"/>
      <c r="B6" s="42"/>
      <c r="C6" s="5" t="s">
        <v>7</v>
      </c>
      <c r="D6" s="5" t="s">
        <v>8</v>
      </c>
      <c r="E6" s="5" t="s">
        <v>7</v>
      </c>
      <c r="F6" s="5" t="s">
        <v>8</v>
      </c>
      <c r="G6" s="5" t="s">
        <v>7</v>
      </c>
      <c r="H6" s="5" t="s">
        <v>8</v>
      </c>
    </row>
    <row r="7" spans="1:8">
      <c r="A7" s="6"/>
      <c r="B7" s="7"/>
      <c r="C7" s="8"/>
      <c r="D7" s="8"/>
      <c r="E7" s="8"/>
      <c r="F7" s="8"/>
      <c r="G7" s="8"/>
      <c r="H7" s="8"/>
    </row>
    <row r="8" spans="1:8">
      <c r="A8" s="33" t="s">
        <v>9</v>
      </c>
      <c r="B8" s="9" t="s">
        <v>10</v>
      </c>
      <c r="C8" s="10">
        <v>57643</v>
      </c>
      <c r="D8" s="11">
        <f>100*C8/$G8</f>
        <v>20.036706559559523</v>
      </c>
      <c r="E8" s="10">
        <v>230044</v>
      </c>
      <c r="F8" s="11">
        <f>100*E8/$G8</f>
        <v>79.963293440440481</v>
      </c>
      <c r="G8" s="10">
        <v>287687</v>
      </c>
      <c r="H8" s="11">
        <f>D8+F8</f>
        <v>100</v>
      </c>
    </row>
    <row r="9" spans="1:8">
      <c r="A9" s="34"/>
      <c r="B9" s="9" t="s">
        <v>11</v>
      </c>
      <c r="C9" s="10">
        <v>551779</v>
      </c>
      <c r="D9" s="11">
        <f t="shared" ref="D9:F19" si="0">100*C9/$G9</f>
        <v>13.388216271353901</v>
      </c>
      <c r="E9" s="10">
        <v>3569599</v>
      </c>
      <c r="F9" s="11">
        <f t="shared" si="0"/>
        <v>86.611783728646103</v>
      </c>
      <c r="G9" s="10">
        <v>4121378</v>
      </c>
      <c r="H9" s="11">
        <f t="shared" ref="H9:H19" si="1">D9+F9</f>
        <v>100</v>
      </c>
    </row>
    <row r="10" spans="1:8">
      <c r="A10" s="34"/>
      <c r="B10" s="9" t="s">
        <v>12</v>
      </c>
      <c r="C10" s="12">
        <v>442</v>
      </c>
      <c r="D10" s="13">
        <f t="shared" si="0"/>
        <v>6.2052505966587113</v>
      </c>
      <c r="E10" s="10">
        <v>6681</v>
      </c>
      <c r="F10" s="11">
        <f t="shared" si="0"/>
        <v>93.794749403341285</v>
      </c>
      <c r="G10" s="10">
        <v>7123</v>
      </c>
      <c r="H10" s="11">
        <f t="shared" si="1"/>
        <v>100</v>
      </c>
    </row>
    <row r="11" spans="1:8">
      <c r="A11" s="35"/>
      <c r="B11" s="9" t="s">
        <v>6</v>
      </c>
      <c r="C11" s="10">
        <v>609864</v>
      </c>
      <c r="D11" s="11">
        <f t="shared" si="0"/>
        <v>13.80973817237853</v>
      </c>
      <c r="E11" s="10">
        <v>3806324</v>
      </c>
      <c r="F11" s="11">
        <f t="shared" si="0"/>
        <v>86.19026182762147</v>
      </c>
      <c r="G11" s="10">
        <v>4416188</v>
      </c>
      <c r="H11" s="11">
        <f t="shared" si="1"/>
        <v>100</v>
      </c>
    </row>
    <row r="12" spans="1:8">
      <c r="A12" s="33" t="s">
        <v>13</v>
      </c>
      <c r="B12" s="9" t="s">
        <v>10</v>
      </c>
      <c r="C12" s="10">
        <v>50336</v>
      </c>
      <c r="D12" s="11">
        <f t="shared" si="0"/>
        <v>47.099333782468747</v>
      </c>
      <c r="E12" s="10">
        <v>56536</v>
      </c>
      <c r="F12" s="11">
        <f t="shared" si="0"/>
        <v>52.900666217531253</v>
      </c>
      <c r="G12" s="10">
        <v>106872</v>
      </c>
      <c r="H12" s="11">
        <f t="shared" si="1"/>
        <v>100</v>
      </c>
    </row>
    <row r="13" spans="1:8">
      <c r="A13" s="34"/>
      <c r="B13" s="9" t="s">
        <v>11</v>
      </c>
      <c r="C13" s="10">
        <v>151724</v>
      </c>
      <c r="D13" s="11">
        <f t="shared" si="0"/>
        <v>27.940106770675079</v>
      </c>
      <c r="E13" s="10">
        <v>391309</v>
      </c>
      <c r="F13" s="11">
        <f t="shared" si="0"/>
        <v>72.059893229324928</v>
      </c>
      <c r="G13" s="10">
        <v>543033</v>
      </c>
      <c r="H13" s="11">
        <f t="shared" si="1"/>
        <v>100</v>
      </c>
    </row>
    <row r="14" spans="1:8">
      <c r="A14" s="34"/>
      <c r="B14" s="9" t="s">
        <v>12</v>
      </c>
      <c r="C14" s="12">
        <v>207</v>
      </c>
      <c r="D14" s="13">
        <f t="shared" si="0"/>
        <v>24.672228843861742</v>
      </c>
      <c r="E14" s="12">
        <v>632</v>
      </c>
      <c r="F14" s="13">
        <f t="shared" si="0"/>
        <v>75.327771156138255</v>
      </c>
      <c r="G14" s="12">
        <v>839</v>
      </c>
      <c r="H14" s="13">
        <f t="shared" si="1"/>
        <v>100</v>
      </c>
    </row>
    <row r="15" spans="1:8">
      <c r="A15" s="35"/>
      <c r="B15" s="9" t="s">
        <v>6</v>
      </c>
      <c r="C15" s="10">
        <v>202267</v>
      </c>
      <c r="D15" s="11">
        <f t="shared" si="0"/>
        <v>31.08242258092276</v>
      </c>
      <c r="E15" s="10">
        <v>448477</v>
      </c>
      <c r="F15" s="11">
        <f t="shared" si="0"/>
        <v>68.917577419077247</v>
      </c>
      <c r="G15" s="10">
        <v>650744</v>
      </c>
      <c r="H15" s="11">
        <f t="shared" si="1"/>
        <v>100</v>
      </c>
    </row>
    <row r="16" spans="1:8">
      <c r="A16" s="33" t="s">
        <v>6</v>
      </c>
      <c r="B16" s="9" t="s">
        <v>10</v>
      </c>
      <c r="C16" s="10">
        <v>107979</v>
      </c>
      <c r="D16" s="11">
        <f t="shared" si="0"/>
        <v>27.36700975012609</v>
      </c>
      <c r="E16" s="10">
        <v>286580</v>
      </c>
      <c r="F16" s="11">
        <f t="shared" si="0"/>
        <v>72.632990249873913</v>
      </c>
      <c r="G16" s="10">
        <v>394559</v>
      </c>
      <c r="H16" s="11">
        <f t="shared" si="1"/>
        <v>100</v>
      </c>
    </row>
    <row r="17" spans="1:10" ht="14.45" customHeight="1">
      <c r="A17" s="34"/>
      <c r="B17" s="9" t="s">
        <v>11</v>
      </c>
      <c r="C17" s="10">
        <v>703503</v>
      </c>
      <c r="D17" s="11">
        <f t="shared" si="0"/>
        <v>15.082354449468539</v>
      </c>
      <c r="E17" s="10">
        <v>3960908</v>
      </c>
      <c r="F17" s="11">
        <f t="shared" si="0"/>
        <v>84.917645550531461</v>
      </c>
      <c r="G17" s="10">
        <v>4664411</v>
      </c>
      <c r="H17" s="11">
        <f t="shared" si="1"/>
        <v>100</v>
      </c>
    </row>
    <row r="18" spans="1:10" ht="14.45" customHeight="1">
      <c r="A18" s="34"/>
      <c r="B18" s="9" t="s">
        <v>12</v>
      </c>
      <c r="C18" s="12">
        <v>649</v>
      </c>
      <c r="D18" s="13">
        <f t="shared" si="0"/>
        <v>8.1512182868625978</v>
      </c>
      <c r="E18" s="10">
        <v>7313</v>
      </c>
      <c r="F18" s="11">
        <f t="shared" si="0"/>
        <v>91.848781713137399</v>
      </c>
      <c r="G18" s="10">
        <v>7962</v>
      </c>
      <c r="H18" s="11">
        <f t="shared" si="1"/>
        <v>100</v>
      </c>
    </row>
    <row r="19" spans="1:10" ht="14.45" customHeight="1">
      <c r="A19" s="35"/>
      <c r="B19" s="9" t="s">
        <v>6</v>
      </c>
      <c r="C19" s="10">
        <v>812131</v>
      </c>
      <c r="D19" s="11">
        <f t="shared" si="0"/>
        <v>16.028061951492539</v>
      </c>
      <c r="E19" s="10">
        <v>4254801</v>
      </c>
      <c r="F19" s="11">
        <f t="shared" si="0"/>
        <v>83.971938048507454</v>
      </c>
      <c r="G19" s="10">
        <v>5066932</v>
      </c>
      <c r="H19" s="11">
        <f t="shared" si="1"/>
        <v>100</v>
      </c>
    </row>
    <row r="20" spans="1:10" s="14" customFormat="1" ht="14.45" customHeight="1">
      <c r="A20" s="36" t="s">
        <v>14</v>
      </c>
      <c r="B20" s="36"/>
      <c r="C20" s="36"/>
      <c r="D20" s="36"/>
      <c r="E20" s="36"/>
      <c r="F20" s="36"/>
      <c r="G20" s="36"/>
      <c r="H20" s="36"/>
    </row>
    <row r="21" spans="1:10" s="14" customFormat="1" ht="14.45" customHeight="1">
      <c r="A21" s="30" t="s">
        <v>15</v>
      </c>
      <c r="B21" s="30"/>
      <c r="C21" s="30"/>
      <c r="D21" s="30"/>
      <c r="E21" s="30"/>
      <c r="F21" s="30"/>
      <c r="G21" s="30"/>
      <c r="H21" s="30"/>
    </row>
    <row r="22" spans="1:10" s="14" customFormat="1" ht="14.45" customHeight="1">
      <c r="A22" s="38" t="s">
        <v>16</v>
      </c>
      <c r="B22" s="38"/>
      <c r="C22" s="38"/>
      <c r="D22" s="38"/>
      <c r="E22" s="38"/>
      <c r="F22" s="38"/>
      <c r="G22" s="38"/>
      <c r="H22" s="38"/>
    </row>
    <row r="23" spans="1:10" s="14" customFormat="1" ht="14.45" customHeight="1">
      <c r="A23" s="30" t="s">
        <v>17</v>
      </c>
      <c r="B23" s="30"/>
      <c r="C23" s="30"/>
      <c r="D23" s="30"/>
      <c r="E23" s="30"/>
      <c r="F23" s="30"/>
      <c r="G23" s="30"/>
      <c r="H23" s="30"/>
    </row>
    <row r="24" spans="1:10" s="14" customFormat="1" ht="14.45" customHeight="1">
      <c r="A24" s="30" t="s">
        <v>18</v>
      </c>
      <c r="B24" s="30"/>
      <c r="C24" s="30"/>
      <c r="D24" s="30"/>
      <c r="E24" s="30"/>
      <c r="F24" s="30"/>
      <c r="G24" s="30"/>
      <c r="H24" s="30"/>
    </row>
    <row r="25" spans="1:10" s="15" customFormat="1" ht="14.45" customHeight="1">
      <c r="A25" s="30" t="s">
        <v>19</v>
      </c>
      <c r="B25" s="30"/>
      <c r="C25" s="30"/>
      <c r="D25" s="30"/>
      <c r="E25" s="30"/>
      <c r="F25" s="30"/>
      <c r="G25" s="30"/>
      <c r="H25" s="30"/>
    </row>
    <row r="26" spans="1:10" ht="57.6" customHeight="1">
      <c r="A26" s="30" t="s">
        <v>20</v>
      </c>
      <c r="B26" s="30"/>
      <c r="C26" s="30"/>
      <c r="D26" s="30"/>
      <c r="E26" s="30"/>
      <c r="F26" s="30"/>
      <c r="G26" s="30"/>
      <c r="H26" s="30"/>
      <c r="I26" s="16"/>
      <c r="J26" s="16"/>
    </row>
    <row r="27" spans="1:10" ht="14.45" customHeight="1">
      <c r="A27" s="30" t="s">
        <v>21</v>
      </c>
      <c r="B27" s="30"/>
      <c r="C27" s="30"/>
      <c r="D27" s="30"/>
      <c r="E27" s="30"/>
      <c r="F27" s="30"/>
      <c r="G27" s="30"/>
      <c r="H27" s="30"/>
    </row>
    <row r="29" spans="1:10" ht="14.45" customHeight="1">
      <c r="A29" s="37" t="s">
        <v>28</v>
      </c>
      <c r="B29" s="37"/>
      <c r="C29" s="37"/>
      <c r="D29" s="37"/>
      <c r="E29" s="37"/>
    </row>
    <row r="30" spans="1:10" ht="28.9" customHeight="1">
      <c r="A30" s="31" t="s">
        <v>22</v>
      </c>
      <c r="B30" s="31"/>
      <c r="C30" s="31"/>
      <c r="D30" s="31"/>
      <c r="E30" s="32"/>
    </row>
    <row r="31" spans="1:10" ht="14.45" customHeight="1">
      <c r="A31" s="31"/>
      <c r="B31" s="31"/>
      <c r="C31" s="31"/>
      <c r="D31" s="31"/>
      <c r="E31" s="32"/>
    </row>
    <row r="32" spans="1:10" ht="28.9" customHeight="1">
      <c r="A32" s="17" t="s">
        <v>2</v>
      </c>
      <c r="B32" s="17" t="s">
        <v>3</v>
      </c>
      <c r="C32" s="18" t="s">
        <v>4</v>
      </c>
      <c r="D32" s="18" t="s">
        <v>5</v>
      </c>
      <c r="E32" s="19" t="s">
        <v>6</v>
      </c>
    </row>
    <row r="33" spans="1:9">
      <c r="A33" s="17"/>
      <c r="B33" s="17"/>
      <c r="C33" s="20"/>
      <c r="D33" s="20"/>
      <c r="E33" s="21"/>
    </row>
    <row r="34" spans="1:9">
      <c r="A34" s="33" t="s">
        <v>9</v>
      </c>
      <c r="B34" s="9" t="s">
        <v>10</v>
      </c>
      <c r="C34" s="10">
        <v>859</v>
      </c>
      <c r="D34" s="10">
        <v>3673</v>
      </c>
      <c r="E34" s="10">
        <v>4532</v>
      </c>
    </row>
    <row r="35" spans="1:9">
      <c r="A35" s="34"/>
      <c r="B35" s="9" t="s">
        <v>11</v>
      </c>
      <c r="C35" s="10">
        <v>6540</v>
      </c>
      <c r="D35" s="10">
        <v>40281</v>
      </c>
      <c r="E35" s="10">
        <v>46821</v>
      </c>
    </row>
    <row r="36" spans="1:9">
      <c r="A36" s="34"/>
      <c r="B36" s="9" t="s">
        <v>12</v>
      </c>
      <c r="C36" s="12">
        <v>10</v>
      </c>
      <c r="D36" s="10">
        <v>57</v>
      </c>
      <c r="E36" s="10">
        <v>67</v>
      </c>
    </row>
    <row r="37" spans="1:9">
      <c r="A37" s="35"/>
      <c r="B37" s="9" t="s">
        <v>6</v>
      </c>
      <c r="C37" s="10">
        <v>7409</v>
      </c>
      <c r="D37" s="10">
        <v>44011</v>
      </c>
      <c r="E37" s="10">
        <v>51420</v>
      </c>
    </row>
    <row r="38" spans="1:9">
      <c r="A38" s="33" t="s">
        <v>13</v>
      </c>
      <c r="B38" s="9" t="s">
        <v>10</v>
      </c>
      <c r="C38" s="10">
        <v>1153</v>
      </c>
      <c r="D38" s="10">
        <v>1247</v>
      </c>
      <c r="E38" s="10">
        <v>2400</v>
      </c>
    </row>
    <row r="39" spans="1:9">
      <c r="A39" s="34"/>
      <c r="B39" s="9" t="s">
        <v>11</v>
      </c>
      <c r="C39" s="10">
        <v>3018</v>
      </c>
      <c r="D39" s="10">
        <v>7217</v>
      </c>
      <c r="E39" s="10">
        <v>10235</v>
      </c>
    </row>
    <row r="40" spans="1:9">
      <c r="A40" s="34"/>
      <c r="B40" s="9" t="s">
        <v>12</v>
      </c>
      <c r="C40" s="12">
        <v>4</v>
      </c>
      <c r="D40" s="12">
        <v>11</v>
      </c>
      <c r="E40" s="12">
        <v>15</v>
      </c>
    </row>
    <row r="41" spans="1:9">
      <c r="A41" s="35"/>
      <c r="B41" s="9" t="s">
        <v>6</v>
      </c>
      <c r="C41" s="10">
        <v>4175</v>
      </c>
      <c r="D41" s="10">
        <v>8475</v>
      </c>
      <c r="E41" s="10">
        <v>12650</v>
      </c>
    </row>
    <row r="42" spans="1:9">
      <c r="A42" s="33" t="s">
        <v>6</v>
      </c>
      <c r="B42" s="9" t="s">
        <v>10</v>
      </c>
      <c r="C42" s="10">
        <v>2012</v>
      </c>
      <c r="D42" s="10">
        <v>4920</v>
      </c>
      <c r="E42" s="10">
        <v>6932</v>
      </c>
    </row>
    <row r="43" spans="1:9">
      <c r="A43" s="34"/>
      <c r="B43" s="9" t="s">
        <v>11</v>
      </c>
      <c r="C43" s="10">
        <v>9558</v>
      </c>
      <c r="D43" s="10">
        <v>47498</v>
      </c>
      <c r="E43" s="10">
        <v>57056</v>
      </c>
    </row>
    <row r="44" spans="1:9">
      <c r="A44" s="34"/>
      <c r="B44" s="9" t="s">
        <v>12</v>
      </c>
      <c r="C44" s="12">
        <v>14</v>
      </c>
      <c r="D44" s="10">
        <v>68</v>
      </c>
      <c r="E44" s="10">
        <v>82</v>
      </c>
    </row>
    <row r="45" spans="1:9">
      <c r="A45" s="35"/>
      <c r="B45" s="9" t="s">
        <v>6</v>
      </c>
      <c r="C45" s="10">
        <v>11584</v>
      </c>
      <c r="D45" s="10">
        <v>52486</v>
      </c>
      <c r="E45" s="10">
        <v>64070</v>
      </c>
    </row>
    <row r="46" spans="1:9" s="23" customFormat="1" ht="11.25">
      <c r="A46" s="36" t="s">
        <v>14</v>
      </c>
      <c r="B46" s="36"/>
      <c r="C46" s="36"/>
      <c r="D46" s="36"/>
      <c r="E46" s="36"/>
      <c r="F46" s="22"/>
    </row>
    <row r="47" spans="1:9" s="23" customFormat="1" ht="11.25">
      <c r="A47" s="28" t="s">
        <v>23</v>
      </c>
      <c r="B47" s="28"/>
      <c r="C47" s="28"/>
      <c r="D47" s="28"/>
      <c r="E47" s="28"/>
      <c r="F47" s="24"/>
    </row>
    <row r="48" spans="1:9" s="23" customFormat="1" ht="11.25">
      <c r="A48" s="29" t="s">
        <v>16</v>
      </c>
      <c r="B48" s="29"/>
      <c r="C48" s="29"/>
      <c r="D48" s="29"/>
      <c r="E48" s="29"/>
      <c r="F48" s="25"/>
      <c r="G48" s="25"/>
      <c r="H48" s="25"/>
      <c r="I48" s="25"/>
    </row>
    <row r="49" spans="1:10" s="23" customFormat="1" ht="14.45" customHeight="1">
      <c r="A49" s="28" t="s">
        <v>24</v>
      </c>
      <c r="B49" s="28"/>
      <c r="C49" s="28"/>
      <c r="D49" s="28"/>
      <c r="E49" s="28"/>
      <c r="F49" s="22"/>
    </row>
    <row r="50" spans="1:10" s="23" customFormat="1" ht="14.45" customHeight="1">
      <c r="A50" s="28" t="s">
        <v>25</v>
      </c>
      <c r="B50" s="28"/>
      <c r="C50" s="28"/>
      <c r="D50" s="28"/>
      <c r="E50" s="28"/>
      <c r="F50" s="26"/>
    </row>
    <row r="51" spans="1:10" ht="57.6" customHeight="1">
      <c r="A51" s="30" t="s">
        <v>26</v>
      </c>
      <c r="B51" s="30"/>
      <c r="C51" s="30"/>
      <c r="D51" s="30"/>
      <c r="E51" s="30"/>
      <c r="F51" s="16"/>
      <c r="G51" s="16"/>
      <c r="H51" s="16"/>
      <c r="I51" s="16"/>
      <c r="J51" s="16"/>
    </row>
    <row r="52" spans="1:10" s="23" customFormat="1" ht="14.45" customHeight="1">
      <c r="A52" s="28" t="s">
        <v>21</v>
      </c>
      <c r="B52" s="28"/>
      <c r="C52" s="28"/>
      <c r="D52" s="28"/>
      <c r="E52" s="28"/>
      <c r="F52" s="24"/>
      <c r="G52" s="27"/>
      <c r="H52" s="27"/>
    </row>
  </sheetData>
  <mergeCells count="32">
    <mergeCell ref="A1:H1"/>
    <mergeCell ref="A2:H2"/>
    <mergeCell ref="A3:H3"/>
    <mergeCell ref="A5:A6"/>
    <mergeCell ref="B5:B6"/>
    <mergeCell ref="C5:D5"/>
    <mergeCell ref="E5:F5"/>
    <mergeCell ref="G5:H5"/>
    <mergeCell ref="A29:E29"/>
    <mergeCell ref="A8:A11"/>
    <mergeCell ref="A12:A15"/>
    <mergeCell ref="A16:A19"/>
    <mergeCell ref="A20:H20"/>
    <mergeCell ref="A21:H21"/>
    <mergeCell ref="A22:H22"/>
    <mergeCell ref="A23:H23"/>
    <mergeCell ref="A24:H24"/>
    <mergeCell ref="A25:H25"/>
    <mergeCell ref="A26:H26"/>
    <mergeCell ref="A27:H27"/>
    <mergeCell ref="A52:E52"/>
    <mergeCell ref="A30:E30"/>
    <mergeCell ref="A31:E31"/>
    <mergeCell ref="A34:A37"/>
    <mergeCell ref="A38:A41"/>
    <mergeCell ref="A42:A45"/>
    <mergeCell ref="A46:E46"/>
    <mergeCell ref="A47:E47"/>
    <mergeCell ref="A48:E48"/>
    <mergeCell ref="A49:E49"/>
    <mergeCell ref="A50:E50"/>
    <mergeCell ref="A51:E51"/>
  </mergeCells>
  <hyperlinks>
    <hyperlink ref="A22" r:id="rId1"/>
    <hyperlink ref="A4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Abatte</dc:creator>
  <cp:lastModifiedBy>imillan</cp:lastModifiedBy>
  <dcterms:created xsi:type="dcterms:W3CDTF">2015-12-23T18:05:01Z</dcterms:created>
  <dcterms:modified xsi:type="dcterms:W3CDTF">2015-12-29T21:04:34Z</dcterms:modified>
</cp:coreProperties>
</file>