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1315" windowHeight="1003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87" i="1"/>
  <c r="D87"/>
  <c r="F86"/>
  <c r="D86"/>
  <c r="H86" s="1"/>
  <c r="F85"/>
  <c r="H85" s="1"/>
  <c r="D85"/>
  <c r="F84"/>
  <c r="H84" s="1"/>
  <c r="D84"/>
  <c r="F83"/>
  <c r="H83" s="1"/>
  <c r="D83"/>
  <c r="F82"/>
  <c r="H82" s="1"/>
  <c r="D82"/>
  <c r="F81"/>
  <c r="H81" s="1"/>
  <c r="D81"/>
  <c r="F80"/>
  <c r="H80" s="1"/>
  <c r="D80"/>
  <c r="H79"/>
  <c r="F79"/>
  <c r="D79"/>
  <c r="F78"/>
  <c r="D78"/>
  <c r="H78" s="1"/>
  <c r="F77"/>
  <c r="H77" s="1"/>
  <c r="D77"/>
  <c r="F76"/>
  <c r="H76" s="1"/>
  <c r="D76"/>
  <c r="F75"/>
  <c r="H75" s="1"/>
  <c r="D75"/>
  <c r="F74"/>
  <c r="H74" s="1"/>
  <c r="D74"/>
  <c r="H73"/>
  <c r="F73"/>
  <c r="D73"/>
  <c r="F72"/>
  <c r="H72" s="1"/>
  <c r="D72"/>
  <c r="H71"/>
  <c r="F71"/>
  <c r="D71"/>
  <c r="F70"/>
  <c r="D70"/>
  <c r="H70" s="1"/>
  <c r="F69"/>
  <c r="H69" s="1"/>
  <c r="D69"/>
  <c r="F68"/>
  <c r="H68" s="1"/>
  <c r="D68"/>
  <c r="F67"/>
  <c r="H67" s="1"/>
  <c r="D67"/>
  <c r="F66"/>
  <c r="H66" s="1"/>
  <c r="D66"/>
  <c r="H65"/>
  <c r="F65"/>
  <c r="D65"/>
  <c r="F64"/>
  <c r="H64" s="1"/>
  <c r="D64"/>
  <c r="H63"/>
  <c r="F63"/>
  <c r="D63"/>
  <c r="F62"/>
  <c r="D62"/>
  <c r="H62" s="1"/>
  <c r="F61"/>
  <c r="H61" s="1"/>
  <c r="D61"/>
  <c r="F60"/>
  <c r="H60" s="1"/>
  <c r="D60"/>
  <c r="F59"/>
  <c r="H59" s="1"/>
  <c r="D59"/>
  <c r="F58"/>
  <c r="H58" s="1"/>
  <c r="D58"/>
  <c r="H57"/>
  <c r="F57"/>
  <c r="D57"/>
  <c r="F56"/>
  <c r="H56" s="1"/>
  <c r="D56"/>
  <c r="H55"/>
  <c r="F55"/>
  <c r="D55"/>
  <c r="F54"/>
  <c r="D54"/>
  <c r="H54" s="1"/>
  <c r="F53"/>
  <c r="H53" s="1"/>
  <c r="D53"/>
  <c r="F52"/>
  <c r="H52" s="1"/>
  <c r="D52"/>
  <c r="F51"/>
  <c r="H51" s="1"/>
  <c r="D51"/>
  <c r="F50"/>
  <c r="H50" s="1"/>
  <c r="D50"/>
  <c r="H49"/>
  <c r="F49"/>
  <c r="D49"/>
  <c r="F48"/>
  <c r="H48" s="1"/>
  <c r="D48"/>
  <c r="H47"/>
  <c r="F47"/>
  <c r="D47"/>
  <c r="F46"/>
  <c r="D46"/>
  <c r="H46" s="1"/>
  <c r="F45"/>
  <c r="H45" s="1"/>
  <c r="D45"/>
  <c r="F44"/>
  <c r="H44" s="1"/>
  <c r="D44"/>
  <c r="F43"/>
  <c r="H43" s="1"/>
  <c r="D43"/>
  <c r="F42"/>
  <c r="H42" s="1"/>
  <c r="D42"/>
  <c r="H41"/>
  <c r="F41"/>
  <c r="D41"/>
  <c r="F40"/>
  <c r="H40" s="1"/>
  <c r="D40"/>
  <c r="H39"/>
  <c r="F39"/>
  <c r="D39"/>
  <c r="F38"/>
  <c r="D38"/>
  <c r="H38" s="1"/>
  <c r="F37"/>
  <c r="H37" s="1"/>
  <c r="D37"/>
  <c r="F36"/>
  <c r="H36" s="1"/>
  <c r="D36"/>
  <c r="F35"/>
  <c r="H35" s="1"/>
  <c r="D35"/>
  <c r="F34"/>
  <c r="H34" s="1"/>
  <c r="D34"/>
  <c r="H33"/>
  <c r="F33"/>
  <c r="D33"/>
  <c r="F32"/>
  <c r="H32" s="1"/>
  <c r="D32"/>
  <c r="H31"/>
  <c r="F31"/>
  <c r="D31"/>
  <c r="F30"/>
  <c r="D30"/>
  <c r="H30" s="1"/>
  <c r="F29"/>
  <c r="H29" s="1"/>
  <c r="D29"/>
  <c r="F28"/>
  <c r="H28" s="1"/>
  <c r="D28"/>
  <c r="F27"/>
  <c r="H27" s="1"/>
  <c r="D27"/>
  <c r="F26"/>
  <c r="H26" s="1"/>
  <c r="D26"/>
  <c r="H25"/>
  <c r="F25"/>
  <c r="D25"/>
  <c r="F24"/>
  <c r="H24" s="1"/>
  <c r="D24"/>
  <c r="H23"/>
  <c r="F23"/>
  <c r="D23"/>
  <c r="F22"/>
  <c r="D22"/>
  <c r="H22" s="1"/>
  <c r="F21"/>
  <c r="H21" s="1"/>
  <c r="D21"/>
  <c r="F20"/>
  <c r="H20" s="1"/>
  <c r="D20"/>
  <c r="F19"/>
  <c r="H19" s="1"/>
  <c r="D19"/>
  <c r="F18"/>
  <c r="H18" s="1"/>
  <c r="D18"/>
  <c r="F17"/>
  <c r="H17" s="1"/>
  <c r="D17"/>
  <c r="F16"/>
  <c r="H16" s="1"/>
  <c r="D16"/>
  <c r="H15"/>
  <c r="F15"/>
  <c r="D15"/>
  <c r="F14"/>
  <c r="D14"/>
  <c r="H14" s="1"/>
  <c r="F13"/>
  <c r="H13" s="1"/>
  <c r="D13"/>
  <c r="F12"/>
  <c r="H12" s="1"/>
  <c r="D12"/>
  <c r="F11"/>
  <c r="H11" s="1"/>
  <c r="D11"/>
  <c r="F10"/>
  <c r="H10" s="1"/>
  <c r="D10"/>
  <c r="F9"/>
  <c r="H9" s="1"/>
  <c r="D9"/>
  <c r="F8"/>
  <c r="H8" s="1"/>
  <c r="D8"/>
</calcChain>
</file>

<file path=xl/sharedStrings.xml><?xml version="1.0" encoding="utf-8"?>
<sst xmlns="http://schemas.openxmlformats.org/spreadsheetml/2006/main" count="228" uniqueCount="43">
  <si>
    <t>MAGNITUD E INCIDENCIA DE LA POBREZA MULTIDIMENSIONAL EN  HOGARES, SEGÚN REGIÓN Y GRUPO DE EDAD DEL JEFE/A  DE HOGAR, 2013</t>
  </si>
  <si>
    <t>(Número y porcentaje sobre el total respectivo)</t>
  </si>
  <si>
    <t>Región</t>
  </si>
  <si>
    <t>Grupo de edad                  (años)</t>
  </si>
  <si>
    <t>Pobre multidimensional</t>
  </si>
  <si>
    <t>No pobre multidimensional</t>
  </si>
  <si>
    <t>Total</t>
  </si>
  <si>
    <t>Número</t>
  </si>
  <si>
    <t>Porcentaje</t>
  </si>
  <si>
    <t xml:space="preserve">I Tarapacá </t>
  </si>
  <si>
    <t>15 a 29</t>
  </si>
  <si>
    <t>30 a 44</t>
  </si>
  <si>
    <t>45 a 59</t>
  </si>
  <si>
    <t>60 y más</t>
  </si>
  <si>
    <t xml:space="preserve">II Antofagasta </t>
  </si>
  <si>
    <t xml:space="preserve">III Atacama </t>
  </si>
  <si>
    <t xml:space="preserve">IV Coquimbo </t>
  </si>
  <si>
    <t xml:space="preserve">V Valparaíso </t>
  </si>
  <si>
    <t xml:space="preserve">VI O'Higgins </t>
  </si>
  <si>
    <t xml:space="preserve">VII Maule </t>
  </si>
  <si>
    <t xml:space="preserve">VIII Biobío </t>
  </si>
  <si>
    <t xml:space="preserve">IX La Araucanía </t>
  </si>
  <si>
    <t xml:space="preserve">X Los Lagos </t>
  </si>
  <si>
    <t xml:space="preserve">XI Aysén </t>
  </si>
  <si>
    <t xml:space="preserve">XII Magallanes </t>
  </si>
  <si>
    <t xml:space="preserve">Metropolitana </t>
  </si>
  <si>
    <t xml:space="preserve">XIV Los Ríos </t>
  </si>
  <si>
    <t xml:space="preserve">XV Arica y Parinacota </t>
  </si>
  <si>
    <t xml:space="preserve">Notas:  </t>
  </si>
  <si>
    <t xml:space="preserve">a. Estimaciones expandidas, realizadas utilizando nueva metodología  de medición de pobreza multidimensional, que considera carencias de los hogares en educación, salud, vivienda, trabajo y seguridad social. </t>
  </si>
  <si>
    <t xml:space="preserve">http://observatorio.ministeriodesarrollosocial.gob.cl/documentos/Nueva_Metodologia_de_Medicion_de_Pobreza.pdf </t>
  </si>
  <si>
    <t>b. Incidencia de Pobreza Multidimensional: Porcentaje de hogares en situación de pobreza multidimensional.</t>
  </si>
  <si>
    <t>c. Se excluye el servicio doméstico puertas adentro y su núcleo familiar.</t>
  </si>
  <si>
    <t>d. Se excluyen hogares que no cuentan con información para todos los indicadores de pobreza multidimensional.</t>
  </si>
  <si>
    <t xml:space="preserve">e.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</si>
  <si>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Fuente: Encuesta Casen 2013, División Observatorio Social, Ministerio de Desarrollo Social.</t>
  </si>
  <si>
    <t>NÚMERO DE HOGARES POR SITUACIÓN DE POBREZA MULTIDIMENSIONAL SEGÚN REGIÓN Y GRUPO DE EDAD DEL JEFE/A  DE HOGAR, 2013</t>
  </si>
  <si>
    <t>a. Considera nueva metodología  de medición de pobreza multidimensional.</t>
  </si>
  <si>
    <t>b. Se excluye al servicio doméstico puertas adentro y su núcleo familiar.</t>
  </si>
  <si>
    <t>c. Se excluyen hogares que no cuentan con información para todos los indicadores de pobreza multidimensional.</t>
  </si>
  <si>
    <t xml:space="preserve">d. Para evaluar la precisión de las estimaciones se recomienda, entre otros, considerar el número de casos en cada celda.
Estimaciones en base a celdas con más casos tienen mayor precisión que aquellas en base a celdas con menos casos. La literatura especializada considera los siguientes rangos para los tamaños muestrales: “50 casos y más”,  “entre 20 y 49 casos”, y “menos de 20 casos”. 
Ver referencias adicionales en “Sampling Errors in Household Surveys”, United Nations, New York, 1993 (pág. 179). </t>
  </si>
  <si>
    <t>CUADRO 41</t>
  </si>
  <si>
    <t>CUADRO 41: CASOS MUESTRALES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</si>
</sst>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rgb="FF00B050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9"/>
      <color rgb="FFFF0000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2" fillId="0" borderId="0" xfId="0" applyFont="1" applyFill="1" applyAlignment="1">
      <alignment vertical="top"/>
    </xf>
    <xf numFmtId="0" fontId="4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5" fillId="0" borderId="1" xfId="0" applyFont="1" applyFill="1" applyBorder="1" applyAlignment="1">
      <alignment vertical="top" wrapText="1"/>
    </xf>
    <xf numFmtId="0" fontId="5" fillId="0" borderId="0" xfId="2" applyFont="1" applyFill="1" applyAlignment="1">
      <alignment vertical="top"/>
    </xf>
    <xf numFmtId="0" fontId="3" fillId="2" borderId="4" xfId="0" applyFont="1" applyFill="1" applyBorder="1" applyAlignment="1">
      <alignment horizontal="right" vertical="top" wrapText="1"/>
    </xf>
    <xf numFmtId="0" fontId="7" fillId="0" borderId="0" xfId="2" applyFont="1" applyFill="1" applyAlignment="1">
      <alignment vertical="top"/>
    </xf>
    <xf numFmtId="0" fontId="3" fillId="2" borderId="7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right" vertical="top" wrapText="1"/>
    </xf>
    <xf numFmtId="0" fontId="8" fillId="2" borderId="4" xfId="2" applyFont="1" applyFill="1" applyBorder="1" applyAlignment="1">
      <alignment horizontal="left" vertical="top" wrapText="1"/>
    </xf>
    <xf numFmtId="164" fontId="9" fillId="0" borderId="4" xfId="1" applyNumberFormat="1" applyFont="1" applyFill="1" applyBorder="1" applyAlignment="1">
      <alignment horizontal="right" vertical="top"/>
    </xf>
    <xf numFmtId="165" fontId="9" fillId="0" borderId="4" xfId="2" applyNumberFormat="1" applyFont="1" applyFill="1" applyBorder="1" applyAlignment="1">
      <alignment horizontal="right" vertical="top"/>
    </xf>
    <xf numFmtId="164" fontId="10" fillId="0" borderId="4" xfId="1" applyNumberFormat="1" applyFont="1" applyFill="1" applyBorder="1" applyAlignment="1">
      <alignment horizontal="right" vertical="top"/>
    </xf>
    <xf numFmtId="165" fontId="10" fillId="0" borderId="4" xfId="2" applyNumberFormat="1" applyFont="1" applyFill="1" applyBorder="1" applyAlignment="1">
      <alignment horizontal="right" vertical="top"/>
    </xf>
    <xf numFmtId="0" fontId="10" fillId="0" borderId="0" xfId="0" applyFont="1" applyFill="1" applyAlignment="1">
      <alignment vertical="top"/>
    </xf>
    <xf numFmtId="0" fontId="11" fillId="0" borderId="0" xfId="0" applyFont="1" applyFill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8" fillId="2" borderId="4" xfId="2" applyFont="1" applyFill="1" applyBorder="1" applyAlignment="1">
      <alignment horizontal="right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8" fillId="0" borderId="4" xfId="2" applyFont="1" applyFill="1" applyBorder="1" applyAlignment="1">
      <alignment horizontal="center" vertical="top" wrapText="1"/>
    </xf>
    <xf numFmtId="0" fontId="14" fillId="0" borderId="0" xfId="0" applyFont="1" applyFill="1" applyAlignment="1">
      <alignment vertical="top"/>
    </xf>
    <xf numFmtId="0" fontId="15" fillId="0" borderId="0" xfId="0" applyFont="1" applyFill="1" applyAlignment="1">
      <alignment vertical="top"/>
    </xf>
    <xf numFmtId="0" fontId="11" fillId="0" borderId="0" xfId="0" applyFont="1" applyFill="1" applyAlignment="1">
      <alignment horizontal="left" vertical="top" wrapText="1"/>
    </xf>
    <xf numFmtId="0" fontId="13" fillId="0" borderId="0" xfId="3" applyFont="1" applyFill="1" applyAlignment="1">
      <alignment horizontal="left" vertical="top" wrapText="1"/>
    </xf>
    <xf numFmtId="0" fontId="16" fillId="0" borderId="0" xfId="0" applyFont="1" applyFill="1" applyAlignment="1">
      <alignment vertical="top"/>
    </xf>
    <xf numFmtId="0" fontId="11" fillId="0" borderId="0" xfId="0" applyFont="1" applyFill="1" applyAlignment="1">
      <alignment horizontal="justify" vertical="top" wrapText="1"/>
    </xf>
    <xf numFmtId="0" fontId="11" fillId="0" borderId="9" xfId="0" applyFont="1" applyFill="1" applyBorder="1" applyAlignment="1">
      <alignment horizontal="justify" vertical="top" wrapText="1"/>
    </xf>
    <xf numFmtId="0" fontId="13" fillId="0" borderId="0" xfId="3" applyFont="1" applyFill="1" applyAlignment="1">
      <alignment horizontal="justify" vertical="top" wrapText="1"/>
    </xf>
    <xf numFmtId="0" fontId="3" fillId="2" borderId="3" xfId="0" applyFont="1" applyFill="1" applyBorder="1" applyAlignment="1">
      <alignment horizontal="left" vertical="top"/>
    </xf>
    <xf numFmtId="0" fontId="3" fillId="2" borderId="8" xfId="0" applyFont="1" applyFill="1" applyBorder="1" applyAlignment="1">
      <alignment horizontal="left" vertical="top"/>
    </xf>
    <xf numFmtId="0" fontId="3" fillId="2" borderId="6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center" vertical="top" wrapText="1"/>
    </xf>
  </cellXfs>
  <cellStyles count="4">
    <cellStyle name="Hipervínculo" xfId="3" builtinId="8"/>
    <cellStyle name="Millares" xfId="1" builtinId="3"/>
    <cellStyle name="Normal" xfId="0" builtinId="0"/>
    <cellStyle name="Normal_9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observatorio.ministeriodesarrollosocial.gob.cl/documentos/Nueva_Metodologia_de_Medicion_de_Pobreza.pdf" TargetMode="External"/><Relationship Id="rId1" Type="http://schemas.openxmlformats.org/officeDocument/2006/relationships/hyperlink" Target="http://observatorio.ministeriodesarrollosocial.gob.cl/documentos/Nueva_Metodologia_de_Medicion_de_Pobre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88"/>
  <sheetViews>
    <sheetView tabSelected="1" topLeftCell="A95" workbookViewId="0">
      <selection activeCell="F100" sqref="F100"/>
    </sheetView>
  </sheetViews>
  <sheetFormatPr baseColWidth="10" defaultColWidth="11.5703125" defaultRowHeight="12"/>
  <cols>
    <col min="1" max="1" width="21.28515625" style="2" customWidth="1"/>
    <col min="2" max="8" width="15.7109375" style="2" customWidth="1"/>
    <col min="9" max="16384" width="11.5703125" style="2"/>
  </cols>
  <sheetData>
    <row r="1" spans="1:10" ht="14.45" customHeight="1">
      <c r="A1" s="38" t="s">
        <v>41</v>
      </c>
      <c r="B1" s="38"/>
      <c r="C1" s="38"/>
      <c r="D1" s="38"/>
      <c r="E1" s="38"/>
      <c r="F1" s="38"/>
      <c r="G1" s="38"/>
      <c r="H1" s="38"/>
      <c r="I1" s="1"/>
    </row>
    <row r="2" spans="1:10" ht="14.45" customHeight="1">
      <c r="A2" s="37" t="s">
        <v>0</v>
      </c>
      <c r="B2" s="37"/>
      <c r="C2" s="37"/>
      <c r="D2" s="37"/>
      <c r="E2" s="37"/>
      <c r="F2" s="37"/>
      <c r="G2" s="37"/>
      <c r="H2" s="37"/>
      <c r="I2" s="1"/>
    </row>
    <row r="3" spans="1:10" ht="14.45" customHeight="1">
      <c r="A3" s="39" t="s">
        <v>1</v>
      </c>
      <c r="B3" s="39"/>
      <c r="C3" s="39"/>
      <c r="D3" s="39"/>
      <c r="E3" s="39"/>
      <c r="F3" s="39"/>
      <c r="G3" s="39"/>
      <c r="H3" s="39"/>
      <c r="I3" s="3"/>
    </row>
    <row r="4" spans="1:10" ht="14.45" customHeight="1">
      <c r="A4" s="4"/>
      <c r="B4" s="4"/>
      <c r="C4" s="4"/>
      <c r="D4" s="4"/>
    </row>
    <row r="5" spans="1:10" ht="14.45" customHeight="1">
      <c r="A5" s="40" t="s">
        <v>2</v>
      </c>
      <c r="B5" s="42" t="s">
        <v>3</v>
      </c>
      <c r="C5" s="44" t="s">
        <v>4</v>
      </c>
      <c r="D5" s="44"/>
      <c r="E5" s="44" t="s">
        <v>5</v>
      </c>
      <c r="F5" s="44"/>
      <c r="G5" s="44" t="s">
        <v>6</v>
      </c>
      <c r="H5" s="44"/>
      <c r="J5" s="5"/>
    </row>
    <row r="6" spans="1:10" ht="14.45" customHeight="1">
      <c r="A6" s="41"/>
      <c r="B6" s="43"/>
      <c r="C6" s="6" t="s">
        <v>7</v>
      </c>
      <c r="D6" s="6" t="s">
        <v>8</v>
      </c>
      <c r="E6" s="6" t="s">
        <v>7</v>
      </c>
      <c r="F6" s="6" t="s">
        <v>8</v>
      </c>
      <c r="G6" s="6" t="s">
        <v>7</v>
      </c>
      <c r="H6" s="6" t="s">
        <v>8</v>
      </c>
      <c r="J6" s="7"/>
    </row>
    <row r="7" spans="1:10" ht="14.45" customHeight="1">
      <c r="A7" s="8"/>
      <c r="B7" s="9"/>
      <c r="C7" s="10"/>
      <c r="D7" s="10"/>
      <c r="E7" s="10"/>
      <c r="F7" s="10"/>
      <c r="G7" s="10"/>
      <c r="H7" s="10"/>
      <c r="J7" s="7"/>
    </row>
    <row r="8" spans="1:10" ht="14.45" customHeight="1">
      <c r="A8" s="33" t="s">
        <v>9</v>
      </c>
      <c r="B8" s="11" t="s">
        <v>10</v>
      </c>
      <c r="C8" s="12">
        <v>1916</v>
      </c>
      <c r="D8" s="13">
        <f>100*C8/$G8</f>
        <v>23.170879187326157</v>
      </c>
      <c r="E8" s="12">
        <v>6353</v>
      </c>
      <c r="F8" s="13">
        <f>100*E8/$G8</f>
        <v>76.829120812673835</v>
      </c>
      <c r="G8" s="12">
        <v>8269</v>
      </c>
      <c r="H8" s="13">
        <f>F8+D8</f>
        <v>100</v>
      </c>
      <c r="J8" s="5"/>
    </row>
    <row r="9" spans="1:10" ht="14.45" customHeight="1">
      <c r="A9" s="34"/>
      <c r="B9" s="11" t="s">
        <v>11</v>
      </c>
      <c r="C9" s="12">
        <v>2649</v>
      </c>
      <c r="D9" s="13">
        <f t="shared" ref="D9:D72" si="0">100*C9/$G9</f>
        <v>9.5034799454688965</v>
      </c>
      <c r="E9" s="12">
        <v>25225</v>
      </c>
      <c r="F9" s="13">
        <f t="shared" ref="F9:F72" si="1">100*E9/$G9</f>
        <v>90.496520054531103</v>
      </c>
      <c r="G9" s="12">
        <v>27874</v>
      </c>
      <c r="H9" s="13">
        <f t="shared" ref="H9:H72" si="2">F9+D9</f>
        <v>100</v>
      </c>
      <c r="J9" s="5"/>
    </row>
    <row r="10" spans="1:10" ht="14.45" customHeight="1">
      <c r="A10" s="34"/>
      <c r="B10" s="11" t="s">
        <v>12</v>
      </c>
      <c r="C10" s="12">
        <v>3659</v>
      </c>
      <c r="D10" s="13">
        <f t="shared" si="0"/>
        <v>13.454679168964883</v>
      </c>
      <c r="E10" s="12">
        <v>23536</v>
      </c>
      <c r="F10" s="13">
        <f t="shared" si="1"/>
        <v>86.545320831035113</v>
      </c>
      <c r="G10" s="12">
        <v>27195</v>
      </c>
      <c r="H10" s="13">
        <f t="shared" si="2"/>
        <v>100</v>
      </c>
      <c r="J10" s="5"/>
    </row>
    <row r="11" spans="1:10" ht="14.45" customHeight="1">
      <c r="A11" s="34"/>
      <c r="B11" s="11" t="s">
        <v>13</v>
      </c>
      <c r="C11" s="12">
        <v>3773</v>
      </c>
      <c r="D11" s="13">
        <f t="shared" si="0"/>
        <v>18.096791213007819</v>
      </c>
      <c r="E11" s="12">
        <v>17076</v>
      </c>
      <c r="F11" s="13">
        <f t="shared" si="1"/>
        <v>81.903208786992181</v>
      </c>
      <c r="G11" s="12">
        <v>20849</v>
      </c>
      <c r="H11" s="13">
        <f t="shared" si="2"/>
        <v>100</v>
      </c>
      <c r="J11" s="5"/>
    </row>
    <row r="12" spans="1:10" ht="14.45" customHeight="1">
      <c r="A12" s="35"/>
      <c r="B12" s="11" t="s">
        <v>6</v>
      </c>
      <c r="C12" s="12">
        <v>11997</v>
      </c>
      <c r="D12" s="13">
        <f t="shared" si="0"/>
        <v>14.25041871072731</v>
      </c>
      <c r="E12" s="12">
        <v>72190</v>
      </c>
      <c r="F12" s="13">
        <f t="shared" si="1"/>
        <v>85.749581289272697</v>
      </c>
      <c r="G12" s="12">
        <v>84187</v>
      </c>
      <c r="H12" s="13">
        <f t="shared" si="2"/>
        <v>100</v>
      </c>
      <c r="J12" s="5"/>
    </row>
    <row r="13" spans="1:10" ht="14.45" customHeight="1">
      <c r="A13" s="33" t="s">
        <v>14</v>
      </c>
      <c r="B13" s="11" t="s">
        <v>10</v>
      </c>
      <c r="C13" s="14">
        <v>2856</v>
      </c>
      <c r="D13" s="15">
        <f t="shared" si="0"/>
        <v>16.553642844722656</v>
      </c>
      <c r="E13" s="12">
        <v>14397</v>
      </c>
      <c r="F13" s="13">
        <f t="shared" si="1"/>
        <v>83.44635715527734</v>
      </c>
      <c r="G13" s="12">
        <v>17253</v>
      </c>
      <c r="H13" s="13">
        <f t="shared" si="2"/>
        <v>100</v>
      </c>
      <c r="J13" s="5"/>
    </row>
    <row r="14" spans="1:10" ht="14.45" customHeight="1">
      <c r="A14" s="34"/>
      <c r="B14" s="11" t="s">
        <v>11</v>
      </c>
      <c r="C14" s="12">
        <v>4532</v>
      </c>
      <c r="D14" s="13">
        <f t="shared" si="0"/>
        <v>10.141878888242402</v>
      </c>
      <c r="E14" s="12">
        <v>40154</v>
      </c>
      <c r="F14" s="13">
        <f t="shared" si="1"/>
        <v>89.858121111757598</v>
      </c>
      <c r="G14" s="12">
        <v>44686</v>
      </c>
      <c r="H14" s="13">
        <f t="shared" si="2"/>
        <v>100</v>
      </c>
      <c r="J14" s="5"/>
    </row>
    <row r="15" spans="1:10" ht="14.45" customHeight="1">
      <c r="A15" s="34"/>
      <c r="B15" s="11" t="s">
        <v>12</v>
      </c>
      <c r="C15" s="12">
        <v>6677</v>
      </c>
      <c r="D15" s="13">
        <f t="shared" si="0"/>
        <v>14.024659203091852</v>
      </c>
      <c r="E15" s="12">
        <v>40932</v>
      </c>
      <c r="F15" s="13">
        <f t="shared" si="1"/>
        <v>85.975340796908142</v>
      </c>
      <c r="G15" s="12">
        <v>47609</v>
      </c>
      <c r="H15" s="13">
        <f t="shared" si="2"/>
        <v>100</v>
      </c>
      <c r="J15" s="5"/>
    </row>
    <row r="16" spans="1:10" ht="14.45" customHeight="1">
      <c r="A16" s="34"/>
      <c r="B16" s="11" t="s">
        <v>13</v>
      </c>
      <c r="C16" s="12">
        <v>7514</v>
      </c>
      <c r="D16" s="13">
        <f t="shared" si="0"/>
        <v>20.461291288838058</v>
      </c>
      <c r="E16" s="12">
        <v>29209</v>
      </c>
      <c r="F16" s="13">
        <f t="shared" si="1"/>
        <v>79.538708711161945</v>
      </c>
      <c r="G16" s="12">
        <v>36723</v>
      </c>
      <c r="H16" s="13">
        <f t="shared" si="2"/>
        <v>100</v>
      </c>
      <c r="J16" s="5"/>
    </row>
    <row r="17" spans="1:10" ht="14.45" customHeight="1">
      <c r="A17" s="35"/>
      <c r="B17" s="11" t="s">
        <v>6</v>
      </c>
      <c r="C17" s="12">
        <v>21579</v>
      </c>
      <c r="D17" s="13">
        <f t="shared" si="0"/>
        <v>14.752753450786553</v>
      </c>
      <c r="E17" s="12">
        <v>124692</v>
      </c>
      <c r="F17" s="13">
        <f t="shared" si="1"/>
        <v>85.247246549213443</v>
      </c>
      <c r="G17" s="12">
        <v>146271</v>
      </c>
      <c r="H17" s="13">
        <f t="shared" si="2"/>
        <v>100</v>
      </c>
      <c r="J17" s="5"/>
    </row>
    <row r="18" spans="1:10" ht="14.45" customHeight="1">
      <c r="A18" s="33" t="s">
        <v>15</v>
      </c>
      <c r="B18" s="11" t="s">
        <v>10</v>
      </c>
      <c r="C18" s="14">
        <v>2031</v>
      </c>
      <c r="D18" s="15">
        <f t="shared" si="0"/>
        <v>28.350083752093802</v>
      </c>
      <c r="E18" s="12">
        <v>5133</v>
      </c>
      <c r="F18" s="13">
        <f t="shared" si="1"/>
        <v>71.649916247906191</v>
      </c>
      <c r="G18" s="12">
        <v>7164</v>
      </c>
      <c r="H18" s="13">
        <f t="shared" si="2"/>
        <v>100</v>
      </c>
      <c r="J18" s="5"/>
    </row>
    <row r="19" spans="1:10" ht="14.45" customHeight="1">
      <c r="A19" s="34"/>
      <c r="B19" s="11" t="s">
        <v>11</v>
      </c>
      <c r="C19" s="12">
        <v>2359</v>
      </c>
      <c r="D19" s="13">
        <f t="shared" si="0"/>
        <v>12.37151248164464</v>
      </c>
      <c r="E19" s="12">
        <v>16709</v>
      </c>
      <c r="F19" s="13">
        <f t="shared" si="1"/>
        <v>87.628487518355357</v>
      </c>
      <c r="G19" s="12">
        <v>19068</v>
      </c>
      <c r="H19" s="13">
        <f t="shared" si="2"/>
        <v>100</v>
      </c>
      <c r="J19" s="5"/>
    </row>
    <row r="20" spans="1:10" ht="14.45" customHeight="1">
      <c r="A20" s="34"/>
      <c r="B20" s="11" t="s">
        <v>12</v>
      </c>
      <c r="C20" s="12">
        <v>5375</v>
      </c>
      <c r="D20" s="13">
        <f t="shared" si="0"/>
        <v>18.869580480954887</v>
      </c>
      <c r="E20" s="12">
        <v>23110</v>
      </c>
      <c r="F20" s="13">
        <f t="shared" si="1"/>
        <v>81.130419519045105</v>
      </c>
      <c r="G20" s="12">
        <v>28485</v>
      </c>
      <c r="H20" s="13">
        <f t="shared" si="2"/>
        <v>100</v>
      </c>
      <c r="J20" s="5"/>
    </row>
    <row r="21" spans="1:10" ht="14.45" customHeight="1">
      <c r="A21" s="34"/>
      <c r="B21" s="11" t="s">
        <v>13</v>
      </c>
      <c r="C21" s="12">
        <v>5694</v>
      </c>
      <c r="D21" s="13">
        <f t="shared" si="0"/>
        <v>26.587598057527082</v>
      </c>
      <c r="E21" s="12">
        <v>15722</v>
      </c>
      <c r="F21" s="13">
        <f t="shared" si="1"/>
        <v>73.412401942472911</v>
      </c>
      <c r="G21" s="12">
        <v>21416</v>
      </c>
      <c r="H21" s="13">
        <f t="shared" si="2"/>
        <v>100</v>
      </c>
      <c r="J21" s="5"/>
    </row>
    <row r="22" spans="1:10" ht="14.45" customHeight="1">
      <c r="A22" s="35"/>
      <c r="B22" s="11" t="s">
        <v>6</v>
      </c>
      <c r="C22" s="12">
        <v>15459</v>
      </c>
      <c r="D22" s="13">
        <f t="shared" si="0"/>
        <v>20.305255276949548</v>
      </c>
      <c r="E22" s="12">
        <v>60674</v>
      </c>
      <c r="F22" s="13">
        <f t="shared" si="1"/>
        <v>79.694744723050448</v>
      </c>
      <c r="G22" s="12">
        <v>76133</v>
      </c>
      <c r="H22" s="13">
        <f t="shared" si="2"/>
        <v>100</v>
      </c>
      <c r="J22" s="5"/>
    </row>
    <row r="23" spans="1:10" ht="14.45" customHeight="1">
      <c r="A23" s="33" t="s">
        <v>16</v>
      </c>
      <c r="B23" s="11" t="s">
        <v>10</v>
      </c>
      <c r="C23" s="14">
        <v>1564</v>
      </c>
      <c r="D23" s="15">
        <f t="shared" si="0"/>
        <v>11.905305625333028</v>
      </c>
      <c r="E23" s="12">
        <v>11573</v>
      </c>
      <c r="F23" s="13">
        <f t="shared" si="1"/>
        <v>88.094694374666972</v>
      </c>
      <c r="G23" s="12">
        <v>13137</v>
      </c>
      <c r="H23" s="13">
        <f t="shared" si="2"/>
        <v>100</v>
      </c>
      <c r="J23" s="5"/>
    </row>
    <row r="24" spans="1:10" ht="14.45" customHeight="1">
      <c r="A24" s="34"/>
      <c r="B24" s="11" t="s">
        <v>11</v>
      </c>
      <c r="C24" s="12">
        <v>7679</v>
      </c>
      <c r="D24" s="13">
        <f t="shared" si="0"/>
        <v>15.620423108218063</v>
      </c>
      <c r="E24" s="12">
        <v>41481</v>
      </c>
      <c r="F24" s="13">
        <f t="shared" si="1"/>
        <v>84.379576891781937</v>
      </c>
      <c r="G24" s="12">
        <v>49160</v>
      </c>
      <c r="H24" s="13">
        <f t="shared" si="2"/>
        <v>100</v>
      </c>
      <c r="J24" s="5"/>
    </row>
    <row r="25" spans="1:10" ht="14.45" customHeight="1">
      <c r="A25" s="34"/>
      <c r="B25" s="11" t="s">
        <v>12</v>
      </c>
      <c r="C25" s="12">
        <v>11899</v>
      </c>
      <c r="D25" s="13">
        <f t="shared" si="0"/>
        <v>16.910395793363179</v>
      </c>
      <c r="E25" s="12">
        <v>58466</v>
      </c>
      <c r="F25" s="13">
        <f t="shared" si="1"/>
        <v>83.089604206636821</v>
      </c>
      <c r="G25" s="12">
        <v>70365</v>
      </c>
      <c r="H25" s="13">
        <f t="shared" si="2"/>
        <v>100</v>
      </c>
      <c r="J25" s="5"/>
    </row>
    <row r="26" spans="1:10" ht="14.45" customHeight="1">
      <c r="A26" s="34"/>
      <c r="B26" s="11" t="s">
        <v>13</v>
      </c>
      <c r="C26" s="12">
        <v>13931</v>
      </c>
      <c r="D26" s="13">
        <f t="shared" si="0"/>
        <v>21.284950343773872</v>
      </c>
      <c r="E26" s="12">
        <v>51519</v>
      </c>
      <c r="F26" s="13">
        <f t="shared" si="1"/>
        <v>78.715049656226128</v>
      </c>
      <c r="G26" s="12">
        <v>65450</v>
      </c>
      <c r="H26" s="13">
        <f t="shared" si="2"/>
        <v>100</v>
      </c>
      <c r="J26" s="5"/>
    </row>
    <row r="27" spans="1:10" ht="14.45" customHeight="1">
      <c r="A27" s="35"/>
      <c r="B27" s="11" t="s">
        <v>6</v>
      </c>
      <c r="C27" s="12">
        <v>35073</v>
      </c>
      <c r="D27" s="13">
        <f t="shared" si="0"/>
        <v>17.703622193506703</v>
      </c>
      <c r="E27" s="12">
        <v>163039</v>
      </c>
      <c r="F27" s="13">
        <f t="shared" si="1"/>
        <v>82.296377806493297</v>
      </c>
      <c r="G27" s="12">
        <v>198112</v>
      </c>
      <c r="H27" s="13">
        <f t="shared" si="2"/>
        <v>100</v>
      </c>
      <c r="J27" s="5"/>
    </row>
    <row r="28" spans="1:10" ht="14.45" customHeight="1">
      <c r="A28" s="33" t="s">
        <v>17</v>
      </c>
      <c r="B28" s="11" t="s">
        <v>10</v>
      </c>
      <c r="C28" s="12">
        <v>6440</v>
      </c>
      <c r="D28" s="13">
        <f t="shared" si="0"/>
        <v>16.591096455070073</v>
      </c>
      <c r="E28" s="12">
        <v>32376</v>
      </c>
      <c r="F28" s="13">
        <f t="shared" si="1"/>
        <v>83.408903544929927</v>
      </c>
      <c r="G28" s="12">
        <v>38816</v>
      </c>
      <c r="H28" s="13">
        <f t="shared" si="2"/>
        <v>100</v>
      </c>
      <c r="J28" s="5"/>
    </row>
    <row r="29" spans="1:10" ht="14.45" customHeight="1">
      <c r="A29" s="34"/>
      <c r="B29" s="11" t="s">
        <v>11</v>
      </c>
      <c r="C29" s="12">
        <v>13688</v>
      </c>
      <c r="D29" s="13">
        <f t="shared" si="0"/>
        <v>10.42434581289792</v>
      </c>
      <c r="E29" s="12">
        <v>117620</v>
      </c>
      <c r="F29" s="13">
        <f t="shared" si="1"/>
        <v>89.575654187102074</v>
      </c>
      <c r="G29" s="12">
        <v>131308</v>
      </c>
      <c r="H29" s="13">
        <f t="shared" si="2"/>
        <v>100</v>
      </c>
      <c r="J29" s="5"/>
    </row>
    <row r="30" spans="1:10" ht="14.45" customHeight="1">
      <c r="A30" s="34"/>
      <c r="B30" s="11" t="s">
        <v>12</v>
      </c>
      <c r="C30" s="12">
        <v>27184</v>
      </c>
      <c r="D30" s="13">
        <f t="shared" si="0"/>
        <v>14.751785365430116</v>
      </c>
      <c r="E30" s="12">
        <v>157092</v>
      </c>
      <c r="F30" s="13">
        <f t="shared" si="1"/>
        <v>85.248214634569891</v>
      </c>
      <c r="G30" s="12">
        <v>184276</v>
      </c>
      <c r="H30" s="13">
        <f t="shared" si="2"/>
        <v>100</v>
      </c>
      <c r="J30" s="5"/>
    </row>
    <row r="31" spans="1:10" ht="14.45" customHeight="1">
      <c r="A31" s="34"/>
      <c r="B31" s="11" t="s">
        <v>13</v>
      </c>
      <c r="C31" s="12">
        <v>29728</v>
      </c>
      <c r="D31" s="13">
        <f t="shared" si="0"/>
        <v>15.261250346519914</v>
      </c>
      <c r="E31" s="12">
        <v>165066</v>
      </c>
      <c r="F31" s="13">
        <f t="shared" si="1"/>
        <v>84.738749653480085</v>
      </c>
      <c r="G31" s="12">
        <v>194794</v>
      </c>
      <c r="H31" s="13">
        <f t="shared" si="2"/>
        <v>100</v>
      </c>
      <c r="J31" s="5"/>
    </row>
    <row r="32" spans="1:10" ht="14.45" customHeight="1">
      <c r="A32" s="35"/>
      <c r="B32" s="11" t="s">
        <v>6</v>
      </c>
      <c r="C32" s="12">
        <v>77040</v>
      </c>
      <c r="D32" s="13">
        <f t="shared" si="0"/>
        <v>14.027829874324921</v>
      </c>
      <c r="E32" s="12">
        <v>472154</v>
      </c>
      <c r="F32" s="13">
        <f t="shared" si="1"/>
        <v>85.972170125675078</v>
      </c>
      <c r="G32" s="12">
        <v>549194</v>
      </c>
      <c r="H32" s="13">
        <f t="shared" si="2"/>
        <v>100</v>
      </c>
      <c r="J32" s="5"/>
    </row>
    <row r="33" spans="1:10" ht="14.45" customHeight="1">
      <c r="A33" s="33" t="s">
        <v>18</v>
      </c>
      <c r="B33" s="11" t="s">
        <v>10</v>
      </c>
      <c r="C33" s="12">
        <v>3237</v>
      </c>
      <c r="D33" s="13">
        <f t="shared" si="0"/>
        <v>16.276964851410469</v>
      </c>
      <c r="E33" s="12">
        <v>16650</v>
      </c>
      <c r="F33" s="13">
        <f t="shared" si="1"/>
        <v>83.723035148589531</v>
      </c>
      <c r="G33" s="12">
        <v>19887</v>
      </c>
      <c r="H33" s="13">
        <f t="shared" si="2"/>
        <v>100</v>
      </c>
      <c r="J33" s="5"/>
    </row>
    <row r="34" spans="1:10" ht="14.45" customHeight="1">
      <c r="A34" s="34"/>
      <c r="B34" s="11" t="s">
        <v>11</v>
      </c>
      <c r="C34" s="12">
        <v>10564</v>
      </c>
      <c r="D34" s="13">
        <f t="shared" si="0"/>
        <v>13.595356678635316</v>
      </c>
      <c r="E34" s="12">
        <v>67139</v>
      </c>
      <c r="F34" s="13">
        <f t="shared" si="1"/>
        <v>86.404643321364688</v>
      </c>
      <c r="G34" s="12">
        <v>77703</v>
      </c>
      <c r="H34" s="13">
        <f t="shared" si="2"/>
        <v>100</v>
      </c>
      <c r="J34" s="5"/>
    </row>
    <row r="35" spans="1:10" ht="14.45" customHeight="1">
      <c r="A35" s="34"/>
      <c r="B35" s="11" t="s">
        <v>12</v>
      </c>
      <c r="C35" s="12">
        <v>16316</v>
      </c>
      <c r="D35" s="13">
        <f t="shared" si="0"/>
        <v>19.302251298370972</v>
      </c>
      <c r="E35" s="12">
        <v>68213</v>
      </c>
      <c r="F35" s="13">
        <f t="shared" si="1"/>
        <v>80.697748701629024</v>
      </c>
      <c r="G35" s="12">
        <v>84529</v>
      </c>
      <c r="H35" s="13">
        <f t="shared" si="2"/>
        <v>100</v>
      </c>
      <c r="J35" s="5"/>
    </row>
    <row r="36" spans="1:10" ht="14.45" customHeight="1">
      <c r="A36" s="34"/>
      <c r="B36" s="11" t="s">
        <v>13</v>
      </c>
      <c r="C36" s="12">
        <v>17117</v>
      </c>
      <c r="D36" s="13">
        <f t="shared" si="0"/>
        <v>19.671999264469267</v>
      </c>
      <c r="E36" s="12">
        <v>69895</v>
      </c>
      <c r="F36" s="13">
        <f t="shared" si="1"/>
        <v>80.328000735530736</v>
      </c>
      <c r="G36" s="12">
        <v>87012</v>
      </c>
      <c r="H36" s="13">
        <f t="shared" si="2"/>
        <v>100</v>
      </c>
      <c r="J36" s="5"/>
    </row>
    <row r="37" spans="1:10" ht="14.45" customHeight="1">
      <c r="A37" s="35"/>
      <c r="B37" s="11" t="s">
        <v>6</v>
      </c>
      <c r="C37" s="12">
        <v>47234</v>
      </c>
      <c r="D37" s="13">
        <f t="shared" si="0"/>
        <v>17.550560879274407</v>
      </c>
      <c r="E37" s="12">
        <v>221897</v>
      </c>
      <c r="F37" s="13">
        <f t="shared" si="1"/>
        <v>82.4494391207256</v>
      </c>
      <c r="G37" s="12">
        <v>269131</v>
      </c>
      <c r="H37" s="13">
        <f t="shared" si="2"/>
        <v>100</v>
      </c>
      <c r="J37" s="5"/>
    </row>
    <row r="38" spans="1:10" ht="14.45" customHeight="1">
      <c r="A38" s="33" t="s">
        <v>19</v>
      </c>
      <c r="B38" s="11" t="s">
        <v>10</v>
      </c>
      <c r="C38" s="12">
        <v>4147</v>
      </c>
      <c r="D38" s="13">
        <f t="shared" si="0"/>
        <v>24.43868230302316</v>
      </c>
      <c r="E38" s="12">
        <v>12822</v>
      </c>
      <c r="F38" s="13">
        <f t="shared" si="1"/>
        <v>75.561317696976843</v>
      </c>
      <c r="G38" s="12">
        <v>16969</v>
      </c>
      <c r="H38" s="13">
        <f t="shared" si="2"/>
        <v>100</v>
      </c>
      <c r="J38" s="5"/>
    </row>
    <row r="39" spans="1:10" ht="14.45" customHeight="1">
      <c r="A39" s="34"/>
      <c r="B39" s="11" t="s">
        <v>11</v>
      </c>
      <c r="C39" s="12">
        <v>11406</v>
      </c>
      <c r="D39" s="13">
        <f t="shared" si="0"/>
        <v>14.603044541462353</v>
      </c>
      <c r="E39" s="12">
        <v>66701</v>
      </c>
      <c r="F39" s="13">
        <f t="shared" si="1"/>
        <v>85.396955458537647</v>
      </c>
      <c r="G39" s="12">
        <v>78107</v>
      </c>
      <c r="H39" s="13">
        <f t="shared" si="2"/>
        <v>100</v>
      </c>
      <c r="J39" s="5"/>
    </row>
    <row r="40" spans="1:10" ht="14.45" customHeight="1">
      <c r="A40" s="34"/>
      <c r="B40" s="11" t="s">
        <v>12</v>
      </c>
      <c r="C40" s="12">
        <v>18718</v>
      </c>
      <c r="D40" s="13">
        <f t="shared" si="0"/>
        <v>17.67967281554315</v>
      </c>
      <c r="E40" s="12">
        <v>87155</v>
      </c>
      <c r="F40" s="13">
        <f t="shared" si="1"/>
        <v>82.320327184456843</v>
      </c>
      <c r="G40" s="12">
        <v>105873</v>
      </c>
      <c r="H40" s="13">
        <f t="shared" si="2"/>
        <v>100</v>
      </c>
      <c r="J40" s="5"/>
    </row>
    <row r="41" spans="1:10" ht="14.45" customHeight="1">
      <c r="A41" s="34"/>
      <c r="B41" s="11" t="s">
        <v>13</v>
      </c>
      <c r="C41" s="12">
        <v>24057</v>
      </c>
      <c r="D41" s="13">
        <f t="shared" si="0"/>
        <v>20.969639915274183</v>
      </c>
      <c r="E41" s="12">
        <v>90666</v>
      </c>
      <c r="F41" s="13">
        <f t="shared" si="1"/>
        <v>79.030360084725814</v>
      </c>
      <c r="G41" s="12">
        <v>114723</v>
      </c>
      <c r="H41" s="13">
        <f t="shared" si="2"/>
        <v>100</v>
      </c>
      <c r="J41" s="5"/>
    </row>
    <row r="42" spans="1:10" ht="14.45" customHeight="1">
      <c r="A42" s="35"/>
      <c r="B42" s="11" t="s">
        <v>6</v>
      </c>
      <c r="C42" s="12">
        <v>58328</v>
      </c>
      <c r="D42" s="13">
        <f t="shared" si="0"/>
        <v>18.477406928710813</v>
      </c>
      <c r="E42" s="12">
        <v>257344</v>
      </c>
      <c r="F42" s="13">
        <f t="shared" si="1"/>
        <v>81.52259307128918</v>
      </c>
      <c r="G42" s="12">
        <v>315672</v>
      </c>
      <c r="H42" s="13">
        <f t="shared" si="2"/>
        <v>100</v>
      </c>
      <c r="J42" s="5"/>
    </row>
    <row r="43" spans="1:10" ht="14.45" customHeight="1">
      <c r="A43" s="33" t="s">
        <v>20</v>
      </c>
      <c r="B43" s="11" t="s">
        <v>10</v>
      </c>
      <c r="C43" s="12">
        <v>5247</v>
      </c>
      <c r="D43" s="13">
        <f t="shared" si="0"/>
        <v>15.488841657810839</v>
      </c>
      <c r="E43" s="12">
        <v>28629</v>
      </c>
      <c r="F43" s="13">
        <f t="shared" si="1"/>
        <v>84.511158342189162</v>
      </c>
      <c r="G43" s="12">
        <v>33876</v>
      </c>
      <c r="H43" s="13">
        <f t="shared" si="2"/>
        <v>100</v>
      </c>
      <c r="J43" s="5"/>
    </row>
    <row r="44" spans="1:10" ht="14.45" customHeight="1">
      <c r="A44" s="34"/>
      <c r="B44" s="11" t="s">
        <v>11</v>
      </c>
      <c r="C44" s="12">
        <v>21662</v>
      </c>
      <c r="D44" s="13">
        <f t="shared" si="0"/>
        <v>15.069112562695215</v>
      </c>
      <c r="E44" s="12">
        <v>122089</v>
      </c>
      <c r="F44" s="13">
        <f t="shared" si="1"/>
        <v>84.93088743730479</v>
      </c>
      <c r="G44" s="12">
        <v>143751</v>
      </c>
      <c r="H44" s="13">
        <f t="shared" si="2"/>
        <v>100</v>
      </c>
      <c r="J44" s="5"/>
    </row>
    <row r="45" spans="1:10" ht="14.45" customHeight="1">
      <c r="A45" s="34"/>
      <c r="B45" s="11" t="s">
        <v>12</v>
      </c>
      <c r="C45" s="12">
        <v>35317</v>
      </c>
      <c r="D45" s="13">
        <f t="shared" si="0"/>
        <v>17.44781760245041</v>
      </c>
      <c r="E45" s="12">
        <v>167098</v>
      </c>
      <c r="F45" s="13">
        <f t="shared" si="1"/>
        <v>82.552182397549586</v>
      </c>
      <c r="G45" s="12">
        <v>202415</v>
      </c>
      <c r="H45" s="13">
        <f t="shared" si="2"/>
        <v>100</v>
      </c>
      <c r="J45" s="5"/>
    </row>
    <row r="46" spans="1:10" ht="14.45" customHeight="1">
      <c r="A46" s="34"/>
      <c r="B46" s="11" t="s">
        <v>13</v>
      </c>
      <c r="C46" s="12">
        <v>41951</v>
      </c>
      <c r="D46" s="13">
        <f t="shared" si="0"/>
        <v>20.266868927934762</v>
      </c>
      <c r="E46" s="12">
        <v>165042</v>
      </c>
      <c r="F46" s="13">
        <f t="shared" si="1"/>
        <v>79.733131072065234</v>
      </c>
      <c r="G46" s="12">
        <v>206993</v>
      </c>
      <c r="H46" s="13">
        <f t="shared" si="2"/>
        <v>100</v>
      </c>
      <c r="J46" s="5"/>
    </row>
    <row r="47" spans="1:10" ht="14.45" customHeight="1">
      <c r="A47" s="35"/>
      <c r="B47" s="11" t="s">
        <v>6</v>
      </c>
      <c r="C47" s="12">
        <v>104177</v>
      </c>
      <c r="D47" s="13">
        <f t="shared" si="0"/>
        <v>17.746301327859499</v>
      </c>
      <c r="E47" s="12">
        <v>482858</v>
      </c>
      <c r="F47" s="13">
        <f t="shared" si="1"/>
        <v>82.253698672140501</v>
      </c>
      <c r="G47" s="12">
        <v>587035</v>
      </c>
      <c r="H47" s="13">
        <f t="shared" si="2"/>
        <v>100</v>
      </c>
      <c r="J47" s="5"/>
    </row>
    <row r="48" spans="1:10" ht="14.45" customHeight="1">
      <c r="A48" s="33" t="s">
        <v>21</v>
      </c>
      <c r="B48" s="11" t="s">
        <v>10</v>
      </c>
      <c r="C48" s="12">
        <v>3858</v>
      </c>
      <c r="D48" s="13">
        <f t="shared" si="0"/>
        <v>21.062401048206585</v>
      </c>
      <c r="E48" s="12">
        <v>14459</v>
      </c>
      <c r="F48" s="13">
        <f t="shared" si="1"/>
        <v>78.937598951793419</v>
      </c>
      <c r="G48" s="12">
        <v>18317</v>
      </c>
      <c r="H48" s="13">
        <f t="shared" si="2"/>
        <v>100</v>
      </c>
      <c r="J48" s="5"/>
    </row>
    <row r="49" spans="1:10" ht="14.45" customHeight="1">
      <c r="A49" s="34"/>
      <c r="B49" s="11" t="s">
        <v>11</v>
      </c>
      <c r="C49" s="12">
        <v>14818</v>
      </c>
      <c r="D49" s="13">
        <f t="shared" si="0"/>
        <v>20.960463964919725</v>
      </c>
      <c r="E49" s="12">
        <v>55877</v>
      </c>
      <c r="F49" s="13">
        <f t="shared" si="1"/>
        <v>79.039536035080275</v>
      </c>
      <c r="G49" s="12">
        <v>70695</v>
      </c>
      <c r="H49" s="13">
        <f t="shared" si="2"/>
        <v>100</v>
      </c>
      <c r="J49" s="5"/>
    </row>
    <row r="50" spans="1:10" ht="14.45" customHeight="1">
      <c r="A50" s="34"/>
      <c r="B50" s="11" t="s">
        <v>12</v>
      </c>
      <c r="C50" s="12">
        <v>23097</v>
      </c>
      <c r="D50" s="13">
        <f t="shared" si="0"/>
        <v>24.014597781220434</v>
      </c>
      <c r="E50" s="12">
        <v>73082</v>
      </c>
      <c r="F50" s="13">
        <f t="shared" si="1"/>
        <v>75.985402218779569</v>
      </c>
      <c r="G50" s="12">
        <v>96179</v>
      </c>
      <c r="H50" s="13">
        <f t="shared" si="2"/>
        <v>100</v>
      </c>
      <c r="J50" s="5"/>
    </row>
    <row r="51" spans="1:10" ht="14.45" customHeight="1">
      <c r="A51" s="34"/>
      <c r="B51" s="11" t="s">
        <v>13</v>
      </c>
      <c r="C51" s="12">
        <v>25641</v>
      </c>
      <c r="D51" s="13">
        <f t="shared" si="0"/>
        <v>25.855340775024956</v>
      </c>
      <c r="E51" s="12">
        <v>73530</v>
      </c>
      <c r="F51" s="13">
        <f t="shared" si="1"/>
        <v>74.144659224975044</v>
      </c>
      <c r="G51" s="12">
        <v>99171</v>
      </c>
      <c r="H51" s="13">
        <f t="shared" si="2"/>
        <v>100</v>
      </c>
      <c r="J51" s="5"/>
    </row>
    <row r="52" spans="1:10" ht="14.45" customHeight="1">
      <c r="A52" s="35"/>
      <c r="B52" s="11" t="s">
        <v>6</v>
      </c>
      <c r="C52" s="12">
        <v>67414</v>
      </c>
      <c r="D52" s="13">
        <f t="shared" si="0"/>
        <v>23.707105731426843</v>
      </c>
      <c r="E52" s="12">
        <v>216948</v>
      </c>
      <c r="F52" s="13">
        <f t="shared" si="1"/>
        <v>76.29289426857315</v>
      </c>
      <c r="G52" s="12">
        <v>284362</v>
      </c>
      <c r="H52" s="13">
        <f t="shared" si="2"/>
        <v>100</v>
      </c>
      <c r="J52" s="5"/>
    </row>
    <row r="53" spans="1:10" ht="14.45" customHeight="1">
      <c r="A53" s="33" t="s">
        <v>22</v>
      </c>
      <c r="B53" s="11" t="s">
        <v>10</v>
      </c>
      <c r="C53" s="12">
        <v>2957</v>
      </c>
      <c r="D53" s="13">
        <f t="shared" si="0"/>
        <v>16.345143994251284</v>
      </c>
      <c r="E53" s="12">
        <v>15134</v>
      </c>
      <c r="F53" s="13">
        <f t="shared" si="1"/>
        <v>83.654856005748712</v>
      </c>
      <c r="G53" s="12">
        <v>18091</v>
      </c>
      <c r="H53" s="13">
        <f t="shared" si="2"/>
        <v>100</v>
      </c>
      <c r="J53" s="5"/>
    </row>
    <row r="54" spans="1:10" ht="14.45" customHeight="1">
      <c r="A54" s="34"/>
      <c r="B54" s="11" t="s">
        <v>11</v>
      </c>
      <c r="C54" s="12">
        <v>9810</v>
      </c>
      <c r="D54" s="13">
        <f t="shared" si="0"/>
        <v>15.69901421072846</v>
      </c>
      <c r="E54" s="12">
        <v>52678</v>
      </c>
      <c r="F54" s="13">
        <f t="shared" si="1"/>
        <v>84.300985789271536</v>
      </c>
      <c r="G54" s="12">
        <v>62488</v>
      </c>
      <c r="H54" s="13">
        <f t="shared" si="2"/>
        <v>100</v>
      </c>
      <c r="J54" s="5"/>
    </row>
    <row r="55" spans="1:10" ht="14.45" customHeight="1">
      <c r="A55" s="34"/>
      <c r="B55" s="11" t="s">
        <v>12</v>
      </c>
      <c r="C55" s="12">
        <v>21246</v>
      </c>
      <c r="D55" s="13">
        <f t="shared" si="0"/>
        <v>24.300861270287889</v>
      </c>
      <c r="E55" s="12">
        <v>66183</v>
      </c>
      <c r="F55" s="13">
        <f t="shared" si="1"/>
        <v>75.699138729712104</v>
      </c>
      <c r="G55" s="12">
        <v>87429</v>
      </c>
      <c r="H55" s="13">
        <f t="shared" si="2"/>
        <v>100</v>
      </c>
      <c r="J55" s="5"/>
    </row>
    <row r="56" spans="1:10" ht="14.45" customHeight="1">
      <c r="A56" s="34"/>
      <c r="B56" s="11" t="s">
        <v>13</v>
      </c>
      <c r="C56" s="12">
        <v>21149</v>
      </c>
      <c r="D56" s="13">
        <f t="shared" si="0"/>
        <v>25.14445369159434</v>
      </c>
      <c r="E56" s="12">
        <v>62961</v>
      </c>
      <c r="F56" s="13">
        <f t="shared" si="1"/>
        <v>74.855546308405664</v>
      </c>
      <c r="G56" s="12">
        <v>84110</v>
      </c>
      <c r="H56" s="13">
        <f t="shared" si="2"/>
        <v>100</v>
      </c>
      <c r="J56" s="5"/>
    </row>
    <row r="57" spans="1:10" ht="14.45" customHeight="1">
      <c r="A57" s="35"/>
      <c r="B57" s="11" t="s">
        <v>6</v>
      </c>
      <c r="C57" s="12">
        <v>55162</v>
      </c>
      <c r="D57" s="13">
        <f t="shared" si="0"/>
        <v>21.879437406293878</v>
      </c>
      <c r="E57" s="12">
        <v>196956</v>
      </c>
      <c r="F57" s="13">
        <f t="shared" si="1"/>
        <v>78.120562593706126</v>
      </c>
      <c r="G57" s="12">
        <v>252118</v>
      </c>
      <c r="H57" s="13">
        <f t="shared" si="2"/>
        <v>100</v>
      </c>
      <c r="J57" s="5"/>
    </row>
    <row r="58" spans="1:10" ht="14.45" customHeight="1">
      <c r="A58" s="33" t="s">
        <v>23</v>
      </c>
      <c r="B58" s="11" t="s">
        <v>10</v>
      </c>
      <c r="C58" s="14">
        <v>418</v>
      </c>
      <c r="D58" s="15">
        <f t="shared" si="0"/>
        <v>15.161407326804497</v>
      </c>
      <c r="E58" s="12">
        <v>2339</v>
      </c>
      <c r="F58" s="13">
        <f t="shared" si="1"/>
        <v>84.838592673195507</v>
      </c>
      <c r="G58" s="12">
        <v>2757</v>
      </c>
      <c r="H58" s="13">
        <f t="shared" si="2"/>
        <v>100</v>
      </c>
      <c r="J58" s="5"/>
    </row>
    <row r="59" spans="1:10" ht="14.45" customHeight="1">
      <c r="A59" s="34"/>
      <c r="B59" s="11" t="s">
        <v>11</v>
      </c>
      <c r="C59" s="12">
        <v>1222</v>
      </c>
      <c r="D59" s="13">
        <f t="shared" si="0"/>
        <v>13.823529411764707</v>
      </c>
      <c r="E59" s="12">
        <v>7618</v>
      </c>
      <c r="F59" s="13">
        <f t="shared" si="1"/>
        <v>86.17647058823529</v>
      </c>
      <c r="G59" s="12">
        <v>8840</v>
      </c>
      <c r="H59" s="13">
        <f t="shared" si="2"/>
        <v>100</v>
      </c>
      <c r="J59" s="5"/>
    </row>
    <row r="60" spans="1:10" ht="14.45" customHeight="1">
      <c r="A60" s="34"/>
      <c r="B60" s="11" t="s">
        <v>12</v>
      </c>
      <c r="C60" s="12">
        <v>1854</v>
      </c>
      <c r="D60" s="13">
        <f t="shared" si="0"/>
        <v>16.590604026845636</v>
      </c>
      <c r="E60" s="12">
        <v>9321</v>
      </c>
      <c r="F60" s="13">
        <f t="shared" si="1"/>
        <v>83.409395973154361</v>
      </c>
      <c r="G60" s="12">
        <v>11175</v>
      </c>
      <c r="H60" s="13">
        <f t="shared" si="2"/>
        <v>100</v>
      </c>
      <c r="J60" s="5"/>
    </row>
    <row r="61" spans="1:10" ht="14.45" customHeight="1">
      <c r="A61" s="34"/>
      <c r="B61" s="11" t="s">
        <v>13</v>
      </c>
      <c r="C61" s="12">
        <v>2199</v>
      </c>
      <c r="D61" s="13">
        <f t="shared" si="0"/>
        <v>24.109198552790264</v>
      </c>
      <c r="E61" s="12">
        <v>6922</v>
      </c>
      <c r="F61" s="13">
        <f t="shared" si="1"/>
        <v>75.890801447209739</v>
      </c>
      <c r="G61" s="12">
        <v>9121</v>
      </c>
      <c r="H61" s="13">
        <f t="shared" si="2"/>
        <v>100</v>
      </c>
      <c r="J61" s="5"/>
    </row>
    <row r="62" spans="1:10" ht="14.45" customHeight="1">
      <c r="A62" s="35"/>
      <c r="B62" s="11" t="s">
        <v>6</v>
      </c>
      <c r="C62" s="12">
        <v>5693</v>
      </c>
      <c r="D62" s="13">
        <f t="shared" si="0"/>
        <v>17.850311980685415</v>
      </c>
      <c r="E62" s="12">
        <v>26200</v>
      </c>
      <c r="F62" s="13">
        <f t="shared" si="1"/>
        <v>82.149688019314581</v>
      </c>
      <c r="G62" s="12">
        <v>31893</v>
      </c>
      <c r="H62" s="13">
        <f t="shared" si="2"/>
        <v>100</v>
      </c>
      <c r="J62" s="5"/>
    </row>
    <row r="63" spans="1:10" ht="14.45" customHeight="1">
      <c r="A63" s="33" t="s">
        <v>24</v>
      </c>
      <c r="B63" s="11" t="s">
        <v>10</v>
      </c>
      <c r="C63" s="14">
        <v>249</v>
      </c>
      <c r="D63" s="15">
        <f t="shared" si="0"/>
        <v>8.2151105245793463</v>
      </c>
      <c r="E63" s="12">
        <v>2782</v>
      </c>
      <c r="F63" s="13">
        <f t="shared" si="1"/>
        <v>91.784889475420655</v>
      </c>
      <c r="G63" s="12">
        <v>3031</v>
      </c>
      <c r="H63" s="13">
        <f t="shared" si="2"/>
        <v>100</v>
      </c>
      <c r="J63" s="5"/>
    </row>
    <row r="64" spans="1:10" ht="14.45" customHeight="1">
      <c r="A64" s="34"/>
      <c r="B64" s="11" t="s">
        <v>11</v>
      </c>
      <c r="C64" s="14">
        <v>668</v>
      </c>
      <c r="D64" s="15">
        <f t="shared" si="0"/>
        <v>5.7050132376804168</v>
      </c>
      <c r="E64" s="12">
        <v>11041</v>
      </c>
      <c r="F64" s="13">
        <f t="shared" si="1"/>
        <v>94.294986762319581</v>
      </c>
      <c r="G64" s="12">
        <v>11709</v>
      </c>
      <c r="H64" s="13">
        <f t="shared" si="2"/>
        <v>100</v>
      </c>
      <c r="J64" s="5"/>
    </row>
    <row r="65" spans="1:10" ht="14.45" customHeight="1">
      <c r="A65" s="34"/>
      <c r="B65" s="11" t="s">
        <v>12</v>
      </c>
      <c r="C65" s="12">
        <v>1505</v>
      </c>
      <c r="D65" s="13">
        <f t="shared" si="0"/>
        <v>9.4434335194829639</v>
      </c>
      <c r="E65" s="12">
        <v>14432</v>
      </c>
      <c r="F65" s="13">
        <f t="shared" si="1"/>
        <v>90.556566480517034</v>
      </c>
      <c r="G65" s="12">
        <v>15937</v>
      </c>
      <c r="H65" s="13">
        <f t="shared" si="2"/>
        <v>100</v>
      </c>
      <c r="J65" s="5"/>
    </row>
    <row r="66" spans="1:10" ht="14.45" customHeight="1">
      <c r="A66" s="34"/>
      <c r="B66" s="11" t="s">
        <v>13</v>
      </c>
      <c r="C66" s="12">
        <v>1942</v>
      </c>
      <c r="D66" s="13">
        <f t="shared" si="0"/>
        <v>12.963086576330017</v>
      </c>
      <c r="E66" s="12">
        <v>13039</v>
      </c>
      <c r="F66" s="13">
        <f t="shared" si="1"/>
        <v>87.036913423669986</v>
      </c>
      <c r="G66" s="12">
        <v>14981</v>
      </c>
      <c r="H66" s="13">
        <f t="shared" si="2"/>
        <v>100</v>
      </c>
      <c r="J66" s="5"/>
    </row>
    <row r="67" spans="1:10" ht="14.45" customHeight="1">
      <c r="A67" s="35"/>
      <c r="B67" s="11" t="s">
        <v>6</v>
      </c>
      <c r="C67" s="12">
        <v>4364</v>
      </c>
      <c r="D67" s="13">
        <f t="shared" si="0"/>
        <v>9.5580183100442415</v>
      </c>
      <c r="E67" s="12">
        <v>41294</v>
      </c>
      <c r="F67" s="13">
        <f t="shared" si="1"/>
        <v>90.441981689955753</v>
      </c>
      <c r="G67" s="12">
        <v>45658</v>
      </c>
      <c r="H67" s="13">
        <f t="shared" si="2"/>
        <v>100</v>
      </c>
      <c r="J67" s="5"/>
    </row>
    <row r="68" spans="1:10" ht="14.45" customHeight="1">
      <c r="A68" s="33" t="s">
        <v>25</v>
      </c>
      <c r="B68" s="11" t="s">
        <v>10</v>
      </c>
      <c r="C68" s="12">
        <v>23513</v>
      </c>
      <c r="D68" s="13">
        <f t="shared" si="0"/>
        <v>13.490269426722357</v>
      </c>
      <c r="E68" s="12">
        <v>150783</v>
      </c>
      <c r="F68" s="13">
        <f t="shared" si="1"/>
        <v>86.509730573277636</v>
      </c>
      <c r="G68" s="12">
        <v>174296</v>
      </c>
      <c r="H68" s="13">
        <f t="shared" si="2"/>
        <v>100</v>
      </c>
      <c r="J68" s="5"/>
    </row>
    <row r="69" spans="1:10" ht="14.45" customHeight="1">
      <c r="A69" s="34"/>
      <c r="B69" s="11" t="s">
        <v>11</v>
      </c>
      <c r="C69" s="12">
        <v>65134</v>
      </c>
      <c r="D69" s="13">
        <f t="shared" si="0"/>
        <v>11.727868226685249</v>
      </c>
      <c r="E69" s="12">
        <v>490244</v>
      </c>
      <c r="F69" s="13">
        <f t="shared" si="1"/>
        <v>88.272131773314754</v>
      </c>
      <c r="G69" s="12">
        <v>555378</v>
      </c>
      <c r="H69" s="13">
        <f t="shared" si="2"/>
        <v>100</v>
      </c>
      <c r="J69" s="5"/>
    </row>
    <row r="70" spans="1:10" ht="14.45" customHeight="1">
      <c r="A70" s="34"/>
      <c r="B70" s="11" t="s">
        <v>12</v>
      </c>
      <c r="C70" s="12">
        <v>89396</v>
      </c>
      <c r="D70" s="13">
        <f t="shared" si="0"/>
        <v>13.305114512451405</v>
      </c>
      <c r="E70" s="12">
        <v>582496</v>
      </c>
      <c r="F70" s="13">
        <f t="shared" si="1"/>
        <v>86.694885487548589</v>
      </c>
      <c r="G70" s="12">
        <v>671892</v>
      </c>
      <c r="H70" s="13">
        <f t="shared" si="2"/>
        <v>100</v>
      </c>
      <c r="J70" s="5"/>
    </row>
    <row r="71" spans="1:10" ht="14.45" customHeight="1">
      <c r="A71" s="34"/>
      <c r="B71" s="11" t="s">
        <v>13</v>
      </c>
      <c r="C71" s="12">
        <v>100001</v>
      </c>
      <c r="D71" s="13">
        <f t="shared" si="0"/>
        <v>15.091574759895447</v>
      </c>
      <c r="E71" s="12">
        <v>562627</v>
      </c>
      <c r="F71" s="13">
        <f t="shared" si="1"/>
        <v>84.908425240104549</v>
      </c>
      <c r="G71" s="12">
        <v>662628</v>
      </c>
      <c r="H71" s="13">
        <f t="shared" si="2"/>
        <v>100</v>
      </c>
      <c r="J71" s="5"/>
    </row>
    <row r="72" spans="1:10" ht="14.45" customHeight="1">
      <c r="A72" s="35"/>
      <c r="B72" s="11" t="s">
        <v>6</v>
      </c>
      <c r="C72" s="12">
        <v>278044</v>
      </c>
      <c r="D72" s="13">
        <f t="shared" si="0"/>
        <v>13.469857968776191</v>
      </c>
      <c r="E72" s="12">
        <v>1786150</v>
      </c>
      <c r="F72" s="13">
        <f t="shared" si="1"/>
        <v>86.530142031223804</v>
      </c>
      <c r="G72" s="12">
        <v>2064194</v>
      </c>
      <c r="H72" s="13">
        <f t="shared" si="2"/>
        <v>100</v>
      </c>
      <c r="J72" s="5"/>
    </row>
    <row r="73" spans="1:10" ht="14.45" customHeight="1">
      <c r="A73" s="33" t="s">
        <v>26</v>
      </c>
      <c r="B73" s="11" t="s">
        <v>10</v>
      </c>
      <c r="C73" s="14">
        <v>555</v>
      </c>
      <c r="D73" s="15">
        <f t="shared" ref="D73:D87" si="3">100*C73/$G73</f>
        <v>9.7539543057996489</v>
      </c>
      <c r="E73" s="12">
        <v>5135</v>
      </c>
      <c r="F73" s="13">
        <f t="shared" ref="F73:F87" si="4">100*E73/$G73</f>
        <v>90.246045694200347</v>
      </c>
      <c r="G73" s="12">
        <v>5690</v>
      </c>
      <c r="H73" s="13">
        <f t="shared" ref="H73:H86" si="5">F73+D73</f>
        <v>100</v>
      </c>
      <c r="J73" s="5"/>
    </row>
    <row r="74" spans="1:10" ht="14.45" customHeight="1">
      <c r="A74" s="34"/>
      <c r="B74" s="11" t="s">
        <v>11</v>
      </c>
      <c r="C74" s="12">
        <v>3562</v>
      </c>
      <c r="D74" s="13">
        <f t="shared" si="3"/>
        <v>14.663263625885065</v>
      </c>
      <c r="E74" s="12">
        <v>20730</v>
      </c>
      <c r="F74" s="13">
        <f t="shared" si="4"/>
        <v>85.336736374114935</v>
      </c>
      <c r="G74" s="12">
        <v>24292</v>
      </c>
      <c r="H74" s="13">
        <f t="shared" si="5"/>
        <v>100</v>
      </c>
      <c r="J74" s="5"/>
    </row>
    <row r="75" spans="1:10" ht="14.45" customHeight="1">
      <c r="A75" s="34"/>
      <c r="B75" s="11" t="s">
        <v>12</v>
      </c>
      <c r="C75" s="12">
        <v>7795</v>
      </c>
      <c r="D75" s="13">
        <f t="shared" si="3"/>
        <v>20.171307318083013</v>
      </c>
      <c r="E75" s="12">
        <v>30849</v>
      </c>
      <c r="F75" s="13">
        <f t="shared" si="4"/>
        <v>79.828692681916991</v>
      </c>
      <c r="G75" s="12">
        <v>38644</v>
      </c>
      <c r="H75" s="13">
        <f t="shared" si="5"/>
        <v>100</v>
      </c>
      <c r="J75" s="5"/>
    </row>
    <row r="76" spans="1:10" ht="14.45" customHeight="1">
      <c r="A76" s="34"/>
      <c r="B76" s="11" t="s">
        <v>13</v>
      </c>
      <c r="C76" s="12">
        <v>8852</v>
      </c>
      <c r="D76" s="13">
        <f t="shared" si="3"/>
        <v>19.404620982945328</v>
      </c>
      <c r="E76" s="12">
        <v>36766</v>
      </c>
      <c r="F76" s="13">
        <f t="shared" si="4"/>
        <v>80.595379017054668</v>
      </c>
      <c r="G76" s="12">
        <v>45618</v>
      </c>
      <c r="H76" s="13">
        <f t="shared" si="5"/>
        <v>100</v>
      </c>
      <c r="J76" s="5"/>
    </row>
    <row r="77" spans="1:10" ht="14.45" customHeight="1">
      <c r="A77" s="35"/>
      <c r="B77" s="11" t="s">
        <v>6</v>
      </c>
      <c r="C77" s="12">
        <v>20764</v>
      </c>
      <c r="D77" s="13">
        <f t="shared" si="3"/>
        <v>18.175133923882218</v>
      </c>
      <c r="E77" s="12">
        <v>93480</v>
      </c>
      <c r="F77" s="13">
        <f t="shared" si="4"/>
        <v>81.824866076117786</v>
      </c>
      <c r="G77" s="12">
        <v>114244</v>
      </c>
      <c r="H77" s="13">
        <f t="shared" si="5"/>
        <v>100</v>
      </c>
      <c r="J77" s="5"/>
    </row>
    <row r="78" spans="1:10" ht="14.45" customHeight="1">
      <c r="A78" s="33" t="s">
        <v>27</v>
      </c>
      <c r="B78" s="11" t="s">
        <v>10</v>
      </c>
      <c r="C78" s="14">
        <v>814</v>
      </c>
      <c r="D78" s="15">
        <f t="shared" si="3"/>
        <v>17.061412701739677</v>
      </c>
      <c r="E78" s="12">
        <v>3957</v>
      </c>
      <c r="F78" s="13">
        <f t="shared" si="4"/>
        <v>82.938587298260316</v>
      </c>
      <c r="G78" s="12">
        <v>4771</v>
      </c>
      <c r="H78" s="13">
        <f t="shared" si="5"/>
        <v>100</v>
      </c>
      <c r="J78" s="5"/>
    </row>
    <row r="79" spans="1:10" ht="14.45" customHeight="1">
      <c r="A79" s="34"/>
      <c r="B79" s="11" t="s">
        <v>11</v>
      </c>
      <c r="C79" s="12">
        <v>2245</v>
      </c>
      <c r="D79" s="13">
        <f t="shared" si="3"/>
        <v>17.277204863783286</v>
      </c>
      <c r="E79" s="12">
        <v>10749</v>
      </c>
      <c r="F79" s="13">
        <f t="shared" si="4"/>
        <v>82.722795136216718</v>
      </c>
      <c r="G79" s="12">
        <v>12994</v>
      </c>
      <c r="H79" s="13">
        <f t="shared" si="5"/>
        <v>100</v>
      </c>
      <c r="J79" s="5"/>
    </row>
    <row r="80" spans="1:10" ht="14.45" customHeight="1">
      <c r="A80" s="34"/>
      <c r="B80" s="11" t="s">
        <v>12</v>
      </c>
      <c r="C80" s="12">
        <v>3137</v>
      </c>
      <c r="D80" s="13">
        <f t="shared" si="3"/>
        <v>19.167786875229133</v>
      </c>
      <c r="E80" s="12">
        <v>13229</v>
      </c>
      <c r="F80" s="13">
        <f t="shared" si="4"/>
        <v>80.83221312477086</v>
      </c>
      <c r="G80" s="12">
        <v>16366</v>
      </c>
      <c r="H80" s="13">
        <f t="shared" si="5"/>
        <v>100</v>
      </c>
      <c r="J80" s="5"/>
    </row>
    <row r="81" spans="1:10" ht="14.45" customHeight="1">
      <c r="A81" s="34"/>
      <c r="B81" s="11" t="s">
        <v>13</v>
      </c>
      <c r="C81" s="12">
        <v>3607</v>
      </c>
      <c r="D81" s="13">
        <f t="shared" si="3"/>
        <v>24.710556963759675</v>
      </c>
      <c r="E81" s="12">
        <v>10990</v>
      </c>
      <c r="F81" s="13">
        <f t="shared" si="4"/>
        <v>75.289443036240328</v>
      </c>
      <c r="G81" s="12">
        <v>14597</v>
      </c>
      <c r="H81" s="13">
        <f t="shared" si="5"/>
        <v>100</v>
      </c>
      <c r="J81" s="5"/>
    </row>
    <row r="82" spans="1:10" ht="14.45" customHeight="1">
      <c r="A82" s="35"/>
      <c r="B82" s="11" t="s">
        <v>6</v>
      </c>
      <c r="C82" s="12">
        <v>9803</v>
      </c>
      <c r="D82" s="13">
        <f t="shared" si="3"/>
        <v>20.117796749302251</v>
      </c>
      <c r="E82" s="12">
        <v>38925</v>
      </c>
      <c r="F82" s="13">
        <f t="shared" si="4"/>
        <v>79.882203250697756</v>
      </c>
      <c r="G82" s="12">
        <v>48728</v>
      </c>
      <c r="H82" s="13">
        <f t="shared" si="5"/>
        <v>100</v>
      </c>
      <c r="J82" s="5"/>
    </row>
    <row r="83" spans="1:10" ht="14.45" customHeight="1">
      <c r="A83" s="33" t="s">
        <v>6</v>
      </c>
      <c r="B83" s="11" t="s">
        <v>10</v>
      </c>
      <c r="C83" s="12">
        <v>59802</v>
      </c>
      <c r="D83" s="13">
        <f t="shared" si="3"/>
        <v>15.641707033824714</v>
      </c>
      <c r="E83" s="12">
        <v>322522</v>
      </c>
      <c r="F83" s="13">
        <f t="shared" si="4"/>
        <v>84.358292966175284</v>
      </c>
      <c r="G83" s="12">
        <v>382324</v>
      </c>
      <c r="H83" s="13">
        <f t="shared" si="5"/>
        <v>100</v>
      </c>
      <c r="J83" s="5"/>
    </row>
    <row r="84" spans="1:10" ht="14.45" customHeight="1">
      <c r="A84" s="34"/>
      <c r="B84" s="11" t="s">
        <v>11</v>
      </c>
      <c r="C84" s="12">
        <v>171998</v>
      </c>
      <c r="D84" s="13">
        <f t="shared" si="3"/>
        <v>13.049399379235888</v>
      </c>
      <c r="E84" s="12">
        <v>1146055</v>
      </c>
      <c r="F84" s="13">
        <f t="shared" si="4"/>
        <v>86.950600620764106</v>
      </c>
      <c r="G84" s="12">
        <v>1318053</v>
      </c>
      <c r="H84" s="13">
        <f t="shared" si="5"/>
        <v>100</v>
      </c>
      <c r="J84" s="5"/>
    </row>
    <row r="85" spans="1:10" ht="14.45" customHeight="1">
      <c r="A85" s="34"/>
      <c r="B85" s="11" t="s">
        <v>12</v>
      </c>
      <c r="C85" s="12">
        <v>273175</v>
      </c>
      <c r="D85" s="13">
        <f t="shared" si="3"/>
        <v>16.179816142087422</v>
      </c>
      <c r="E85" s="12">
        <v>1415194</v>
      </c>
      <c r="F85" s="13">
        <f t="shared" si="4"/>
        <v>83.820183857912582</v>
      </c>
      <c r="G85" s="12">
        <v>1688369</v>
      </c>
      <c r="H85" s="13">
        <f t="shared" si="5"/>
        <v>100</v>
      </c>
      <c r="J85" s="5"/>
    </row>
    <row r="86" spans="1:10" ht="14.45" customHeight="1">
      <c r="A86" s="34"/>
      <c r="B86" s="11" t="s">
        <v>13</v>
      </c>
      <c r="C86" s="12">
        <v>307156</v>
      </c>
      <c r="D86" s="13">
        <f t="shared" si="3"/>
        <v>18.30285796687614</v>
      </c>
      <c r="E86" s="12">
        <v>1371030</v>
      </c>
      <c r="F86" s="13">
        <f t="shared" si="4"/>
        <v>81.697142033123868</v>
      </c>
      <c r="G86" s="12">
        <v>1678186</v>
      </c>
      <c r="H86" s="13">
        <f t="shared" si="5"/>
        <v>100</v>
      </c>
      <c r="J86" s="5"/>
    </row>
    <row r="87" spans="1:10" ht="14.45" customHeight="1">
      <c r="A87" s="35"/>
      <c r="B87" s="11" t="s">
        <v>6</v>
      </c>
      <c r="C87" s="12">
        <v>812131</v>
      </c>
      <c r="D87" s="13">
        <f t="shared" si="3"/>
        <v>16.028061951492539</v>
      </c>
      <c r="E87" s="12">
        <v>4254801</v>
      </c>
      <c r="F87" s="13">
        <f t="shared" si="4"/>
        <v>83.971938048507454</v>
      </c>
      <c r="G87" s="12">
        <v>5066932</v>
      </c>
      <c r="H87" s="13">
        <v>100</v>
      </c>
    </row>
    <row r="88" spans="1:10" s="16" customFormat="1" ht="14.45" customHeight="1">
      <c r="A88" s="31" t="s">
        <v>28</v>
      </c>
      <c r="B88" s="31"/>
      <c r="C88" s="31"/>
      <c r="D88" s="31"/>
      <c r="E88" s="31"/>
      <c r="F88" s="31"/>
      <c r="G88" s="31"/>
      <c r="H88" s="31"/>
    </row>
    <row r="89" spans="1:10" s="16" customFormat="1" ht="28.9" customHeight="1">
      <c r="A89" s="30" t="s">
        <v>29</v>
      </c>
      <c r="B89" s="30"/>
      <c r="C89" s="30"/>
      <c r="D89" s="30"/>
      <c r="E89" s="30"/>
      <c r="F89" s="30"/>
      <c r="G89" s="30"/>
      <c r="H89" s="30"/>
    </row>
    <row r="90" spans="1:10" s="16" customFormat="1" ht="14.45" customHeight="1">
      <c r="A90" s="32" t="s">
        <v>30</v>
      </c>
      <c r="B90" s="32"/>
      <c r="C90" s="32"/>
      <c r="D90" s="32"/>
      <c r="E90" s="32"/>
      <c r="F90" s="32"/>
      <c r="G90" s="32"/>
      <c r="H90" s="32"/>
    </row>
    <row r="91" spans="1:10" s="16" customFormat="1" ht="14.45" customHeight="1">
      <c r="A91" s="30" t="s">
        <v>31</v>
      </c>
      <c r="B91" s="30"/>
      <c r="C91" s="30"/>
      <c r="D91" s="30"/>
      <c r="E91" s="30"/>
      <c r="F91" s="30"/>
      <c r="G91" s="30"/>
      <c r="H91" s="30"/>
    </row>
    <row r="92" spans="1:10" s="16" customFormat="1" ht="14.45" customHeight="1">
      <c r="A92" s="30" t="s">
        <v>32</v>
      </c>
      <c r="B92" s="30"/>
      <c r="C92" s="30"/>
      <c r="D92" s="30"/>
      <c r="E92" s="30"/>
      <c r="F92" s="30"/>
      <c r="G92" s="30"/>
      <c r="H92" s="30"/>
    </row>
    <row r="93" spans="1:10" s="3" customFormat="1" ht="14.45" customHeight="1">
      <c r="A93" s="30" t="s">
        <v>33</v>
      </c>
      <c r="B93" s="30"/>
      <c r="C93" s="30"/>
      <c r="D93" s="30"/>
      <c r="E93" s="30"/>
      <c r="F93" s="30"/>
      <c r="G93" s="30"/>
      <c r="H93" s="30"/>
    </row>
    <row r="94" spans="1:10" ht="57.6" customHeight="1">
      <c r="A94" s="30" t="s">
        <v>34</v>
      </c>
      <c r="B94" s="30"/>
      <c r="C94" s="30"/>
      <c r="D94" s="30"/>
      <c r="E94" s="30"/>
      <c r="F94" s="30"/>
      <c r="G94" s="30"/>
      <c r="H94" s="30"/>
      <c r="I94" s="17"/>
      <c r="J94" s="17"/>
    </row>
    <row r="95" spans="1:10" ht="14.45" customHeight="1">
      <c r="A95" s="30" t="s">
        <v>35</v>
      </c>
      <c r="B95" s="30"/>
      <c r="C95" s="30"/>
      <c r="D95" s="30"/>
      <c r="E95" s="30"/>
      <c r="F95" s="30"/>
      <c r="G95" s="30"/>
      <c r="H95" s="30"/>
    </row>
    <row r="97" spans="1:5">
      <c r="A97" s="36" t="s">
        <v>42</v>
      </c>
      <c r="B97" s="36"/>
      <c r="C97" s="36"/>
      <c r="D97" s="36"/>
      <c r="E97" s="36"/>
    </row>
    <row r="98" spans="1:5">
      <c r="A98" s="37" t="s">
        <v>36</v>
      </c>
      <c r="B98" s="37"/>
      <c r="C98" s="37"/>
      <c r="D98" s="37"/>
      <c r="E98" s="37"/>
    </row>
    <row r="99" spans="1:5">
      <c r="A99" s="18"/>
      <c r="B99" s="18"/>
      <c r="C99" s="18"/>
    </row>
    <row r="100" spans="1:5" ht="24">
      <c r="A100" s="19" t="s">
        <v>2</v>
      </c>
      <c r="B100" s="20" t="s">
        <v>3</v>
      </c>
      <c r="C100" s="21" t="s">
        <v>4</v>
      </c>
      <c r="D100" s="21" t="s">
        <v>5</v>
      </c>
      <c r="E100" s="21" t="s">
        <v>6</v>
      </c>
    </row>
    <row r="101" spans="1:5">
      <c r="A101" s="22"/>
      <c r="B101" s="23"/>
      <c r="C101" s="24"/>
      <c r="D101" s="24"/>
      <c r="E101" s="24"/>
    </row>
    <row r="102" spans="1:5">
      <c r="A102" s="33" t="s">
        <v>9</v>
      </c>
      <c r="B102" s="11" t="s">
        <v>10</v>
      </c>
      <c r="C102" s="12">
        <v>54</v>
      </c>
      <c r="D102" s="12">
        <v>205</v>
      </c>
      <c r="E102" s="12">
        <v>259</v>
      </c>
    </row>
    <row r="103" spans="1:5">
      <c r="A103" s="34"/>
      <c r="B103" s="11" t="s">
        <v>11</v>
      </c>
      <c r="C103" s="12">
        <v>87</v>
      </c>
      <c r="D103" s="12">
        <v>772</v>
      </c>
      <c r="E103" s="12">
        <v>859</v>
      </c>
    </row>
    <row r="104" spans="1:5">
      <c r="A104" s="34"/>
      <c r="B104" s="11" t="s">
        <v>12</v>
      </c>
      <c r="C104" s="12">
        <v>137</v>
      </c>
      <c r="D104" s="12">
        <v>752</v>
      </c>
      <c r="E104" s="12">
        <v>889</v>
      </c>
    </row>
    <row r="105" spans="1:5">
      <c r="A105" s="34"/>
      <c r="B105" s="11" t="s">
        <v>13</v>
      </c>
      <c r="C105" s="12">
        <v>129</v>
      </c>
      <c r="D105" s="12">
        <v>529</v>
      </c>
      <c r="E105" s="12">
        <v>658</v>
      </c>
    </row>
    <row r="106" spans="1:5">
      <c r="A106" s="35"/>
      <c r="B106" s="11" t="s">
        <v>6</v>
      </c>
      <c r="C106" s="12">
        <v>407</v>
      </c>
      <c r="D106" s="12">
        <v>2258</v>
      </c>
      <c r="E106" s="12">
        <v>2665</v>
      </c>
    </row>
    <row r="107" spans="1:5">
      <c r="A107" s="33" t="s">
        <v>14</v>
      </c>
      <c r="B107" s="11" t="s">
        <v>10</v>
      </c>
      <c r="C107" s="14">
        <v>34</v>
      </c>
      <c r="D107" s="12">
        <v>180</v>
      </c>
      <c r="E107" s="12">
        <v>214</v>
      </c>
    </row>
    <row r="108" spans="1:5">
      <c r="A108" s="34"/>
      <c r="B108" s="11" t="s">
        <v>11</v>
      </c>
      <c r="C108" s="12">
        <v>84</v>
      </c>
      <c r="D108" s="12">
        <v>568</v>
      </c>
      <c r="E108" s="12">
        <v>652</v>
      </c>
    </row>
    <row r="109" spans="1:5">
      <c r="A109" s="34"/>
      <c r="B109" s="11" t="s">
        <v>12</v>
      </c>
      <c r="C109" s="12">
        <v>119</v>
      </c>
      <c r="D109" s="12">
        <v>632</v>
      </c>
      <c r="E109" s="12">
        <v>751</v>
      </c>
    </row>
    <row r="110" spans="1:5">
      <c r="A110" s="34"/>
      <c r="B110" s="11" t="s">
        <v>13</v>
      </c>
      <c r="C110" s="12">
        <v>101</v>
      </c>
      <c r="D110" s="12">
        <v>435</v>
      </c>
      <c r="E110" s="12">
        <v>536</v>
      </c>
    </row>
    <row r="111" spans="1:5">
      <c r="A111" s="35"/>
      <c r="B111" s="11" t="s">
        <v>6</v>
      </c>
      <c r="C111" s="12">
        <v>338</v>
      </c>
      <c r="D111" s="12">
        <v>1815</v>
      </c>
      <c r="E111" s="12">
        <v>2153</v>
      </c>
    </row>
    <row r="112" spans="1:5">
      <c r="A112" s="33" t="s">
        <v>15</v>
      </c>
      <c r="B112" s="11" t="s">
        <v>10</v>
      </c>
      <c r="C112" s="14">
        <v>18</v>
      </c>
      <c r="D112" s="12">
        <v>135</v>
      </c>
      <c r="E112" s="12">
        <v>153</v>
      </c>
    </row>
    <row r="113" spans="1:5">
      <c r="A113" s="34"/>
      <c r="B113" s="11" t="s">
        <v>11</v>
      </c>
      <c r="C113" s="12">
        <v>72</v>
      </c>
      <c r="D113" s="12">
        <v>501</v>
      </c>
      <c r="E113" s="12">
        <v>573</v>
      </c>
    </row>
    <row r="114" spans="1:5">
      <c r="A114" s="34"/>
      <c r="B114" s="11" t="s">
        <v>12</v>
      </c>
      <c r="C114" s="12">
        <v>156</v>
      </c>
      <c r="D114" s="12">
        <v>666</v>
      </c>
      <c r="E114" s="12">
        <v>822</v>
      </c>
    </row>
    <row r="115" spans="1:5">
      <c r="A115" s="34"/>
      <c r="B115" s="11" t="s">
        <v>13</v>
      </c>
      <c r="C115" s="12">
        <v>180</v>
      </c>
      <c r="D115" s="12">
        <v>485</v>
      </c>
      <c r="E115" s="12">
        <v>665</v>
      </c>
    </row>
    <row r="116" spans="1:5">
      <c r="A116" s="35"/>
      <c r="B116" s="11" t="s">
        <v>6</v>
      </c>
      <c r="C116" s="12">
        <v>426</v>
      </c>
      <c r="D116" s="12">
        <v>1787</v>
      </c>
      <c r="E116" s="12">
        <v>2213</v>
      </c>
    </row>
    <row r="117" spans="1:5">
      <c r="A117" s="33" t="s">
        <v>16</v>
      </c>
      <c r="B117" s="11" t="s">
        <v>10</v>
      </c>
      <c r="C117" s="14">
        <v>27</v>
      </c>
      <c r="D117" s="12">
        <v>173</v>
      </c>
      <c r="E117" s="12">
        <v>200</v>
      </c>
    </row>
    <row r="118" spans="1:5">
      <c r="A118" s="34"/>
      <c r="B118" s="11" t="s">
        <v>11</v>
      </c>
      <c r="C118" s="12">
        <v>85</v>
      </c>
      <c r="D118" s="12">
        <v>644</v>
      </c>
      <c r="E118" s="12">
        <v>729</v>
      </c>
    </row>
    <row r="119" spans="1:5">
      <c r="A119" s="34"/>
      <c r="B119" s="11" t="s">
        <v>12</v>
      </c>
      <c r="C119" s="12">
        <v>169</v>
      </c>
      <c r="D119" s="12">
        <v>836</v>
      </c>
      <c r="E119" s="12">
        <v>1005</v>
      </c>
    </row>
    <row r="120" spans="1:5">
      <c r="A120" s="34"/>
      <c r="B120" s="11" t="s">
        <v>13</v>
      </c>
      <c r="C120" s="12">
        <v>223</v>
      </c>
      <c r="D120" s="12">
        <v>735</v>
      </c>
      <c r="E120" s="12">
        <v>958</v>
      </c>
    </row>
    <row r="121" spans="1:5">
      <c r="A121" s="35"/>
      <c r="B121" s="11" t="s">
        <v>6</v>
      </c>
      <c r="C121" s="12">
        <v>504</v>
      </c>
      <c r="D121" s="12">
        <v>2388</v>
      </c>
      <c r="E121" s="12">
        <v>2892</v>
      </c>
    </row>
    <row r="122" spans="1:5">
      <c r="A122" s="33" t="s">
        <v>17</v>
      </c>
      <c r="B122" s="11" t="s">
        <v>10</v>
      </c>
      <c r="C122" s="12">
        <v>68</v>
      </c>
      <c r="D122" s="12">
        <v>334</v>
      </c>
      <c r="E122" s="12">
        <v>402</v>
      </c>
    </row>
    <row r="123" spans="1:5">
      <c r="A123" s="34"/>
      <c r="B123" s="11" t="s">
        <v>11</v>
      </c>
      <c r="C123" s="12">
        <v>170</v>
      </c>
      <c r="D123" s="12">
        <v>1330</v>
      </c>
      <c r="E123" s="12">
        <v>1500</v>
      </c>
    </row>
    <row r="124" spans="1:5">
      <c r="A124" s="34"/>
      <c r="B124" s="11" t="s">
        <v>12</v>
      </c>
      <c r="C124" s="12">
        <v>306</v>
      </c>
      <c r="D124" s="12">
        <v>1788</v>
      </c>
      <c r="E124" s="12">
        <v>2094</v>
      </c>
    </row>
    <row r="125" spans="1:5">
      <c r="A125" s="34"/>
      <c r="B125" s="11" t="s">
        <v>13</v>
      </c>
      <c r="C125" s="12">
        <v>402</v>
      </c>
      <c r="D125" s="12">
        <v>1870</v>
      </c>
      <c r="E125" s="12">
        <v>2272</v>
      </c>
    </row>
    <row r="126" spans="1:5">
      <c r="A126" s="35"/>
      <c r="B126" s="11" t="s">
        <v>6</v>
      </c>
      <c r="C126" s="12">
        <v>946</v>
      </c>
      <c r="D126" s="12">
        <v>5322</v>
      </c>
      <c r="E126" s="12">
        <v>6268</v>
      </c>
    </row>
    <row r="127" spans="1:5">
      <c r="A127" s="33" t="s">
        <v>18</v>
      </c>
      <c r="B127" s="11" t="s">
        <v>10</v>
      </c>
      <c r="C127" s="12">
        <v>66</v>
      </c>
      <c r="D127" s="12">
        <v>252</v>
      </c>
      <c r="E127" s="12">
        <v>318</v>
      </c>
    </row>
    <row r="128" spans="1:5">
      <c r="A128" s="34"/>
      <c r="B128" s="11" t="s">
        <v>11</v>
      </c>
      <c r="C128" s="12">
        <v>203</v>
      </c>
      <c r="D128" s="12">
        <v>1146</v>
      </c>
      <c r="E128" s="12">
        <v>1349</v>
      </c>
    </row>
    <row r="129" spans="1:5">
      <c r="A129" s="34"/>
      <c r="B129" s="11" t="s">
        <v>12</v>
      </c>
      <c r="C129" s="12">
        <v>319</v>
      </c>
      <c r="D129" s="12">
        <v>1292</v>
      </c>
      <c r="E129" s="12">
        <v>1611</v>
      </c>
    </row>
    <row r="130" spans="1:5">
      <c r="A130" s="34"/>
      <c r="B130" s="11" t="s">
        <v>13</v>
      </c>
      <c r="C130" s="12">
        <v>343</v>
      </c>
      <c r="D130" s="12">
        <v>1333</v>
      </c>
      <c r="E130" s="12">
        <v>1676</v>
      </c>
    </row>
    <row r="131" spans="1:5">
      <c r="A131" s="35"/>
      <c r="B131" s="11" t="s">
        <v>6</v>
      </c>
      <c r="C131" s="12">
        <v>931</v>
      </c>
      <c r="D131" s="12">
        <v>4023</v>
      </c>
      <c r="E131" s="12">
        <v>4954</v>
      </c>
    </row>
    <row r="132" spans="1:5">
      <c r="A132" s="33" t="s">
        <v>19</v>
      </c>
      <c r="B132" s="11" t="s">
        <v>10</v>
      </c>
      <c r="C132" s="12">
        <v>55</v>
      </c>
      <c r="D132" s="12">
        <v>196</v>
      </c>
      <c r="E132" s="12">
        <v>251</v>
      </c>
    </row>
    <row r="133" spans="1:5">
      <c r="A133" s="34"/>
      <c r="B133" s="11" t="s">
        <v>11</v>
      </c>
      <c r="C133" s="12">
        <v>159</v>
      </c>
      <c r="D133" s="12">
        <v>910</v>
      </c>
      <c r="E133" s="12">
        <v>1069</v>
      </c>
    </row>
    <row r="134" spans="1:5">
      <c r="A134" s="34"/>
      <c r="B134" s="11" t="s">
        <v>12</v>
      </c>
      <c r="C134" s="12">
        <v>285</v>
      </c>
      <c r="D134" s="12">
        <v>1259</v>
      </c>
      <c r="E134" s="12">
        <v>1544</v>
      </c>
    </row>
    <row r="135" spans="1:5">
      <c r="A135" s="34"/>
      <c r="B135" s="11" t="s">
        <v>13</v>
      </c>
      <c r="C135" s="12">
        <v>346</v>
      </c>
      <c r="D135" s="12">
        <v>1256</v>
      </c>
      <c r="E135" s="12">
        <v>1602</v>
      </c>
    </row>
    <row r="136" spans="1:5">
      <c r="A136" s="35"/>
      <c r="B136" s="11" t="s">
        <v>6</v>
      </c>
      <c r="C136" s="12">
        <v>845</v>
      </c>
      <c r="D136" s="12">
        <v>3621</v>
      </c>
      <c r="E136" s="12">
        <v>4466</v>
      </c>
    </row>
    <row r="137" spans="1:5">
      <c r="A137" s="33" t="s">
        <v>20</v>
      </c>
      <c r="B137" s="11" t="s">
        <v>10</v>
      </c>
      <c r="C137" s="12">
        <v>91</v>
      </c>
      <c r="D137" s="12">
        <v>455</v>
      </c>
      <c r="E137" s="12">
        <v>546</v>
      </c>
    </row>
    <row r="138" spans="1:5">
      <c r="A138" s="34"/>
      <c r="B138" s="11" t="s">
        <v>11</v>
      </c>
      <c r="C138" s="12">
        <v>364</v>
      </c>
      <c r="D138" s="12">
        <v>1846</v>
      </c>
      <c r="E138" s="12">
        <v>2210</v>
      </c>
    </row>
    <row r="139" spans="1:5">
      <c r="A139" s="34"/>
      <c r="B139" s="11" t="s">
        <v>12</v>
      </c>
      <c r="C139" s="12">
        <v>586</v>
      </c>
      <c r="D139" s="12">
        <v>2529</v>
      </c>
      <c r="E139" s="12">
        <v>3115</v>
      </c>
    </row>
    <row r="140" spans="1:5">
      <c r="A140" s="34"/>
      <c r="B140" s="11" t="s">
        <v>13</v>
      </c>
      <c r="C140" s="12">
        <v>684</v>
      </c>
      <c r="D140" s="12">
        <v>2617</v>
      </c>
      <c r="E140" s="12">
        <v>3301</v>
      </c>
    </row>
    <row r="141" spans="1:5">
      <c r="A141" s="35"/>
      <c r="B141" s="11" t="s">
        <v>6</v>
      </c>
      <c r="C141" s="12">
        <v>1725</v>
      </c>
      <c r="D141" s="12">
        <v>7447</v>
      </c>
      <c r="E141" s="12">
        <v>9172</v>
      </c>
    </row>
    <row r="142" spans="1:5">
      <c r="A142" s="33" t="s">
        <v>21</v>
      </c>
      <c r="B142" s="11" t="s">
        <v>10</v>
      </c>
      <c r="C142" s="12">
        <v>63</v>
      </c>
      <c r="D142" s="12">
        <v>261</v>
      </c>
      <c r="E142" s="12">
        <v>324</v>
      </c>
    </row>
    <row r="143" spans="1:5">
      <c r="A143" s="34"/>
      <c r="B143" s="11" t="s">
        <v>11</v>
      </c>
      <c r="C143" s="12">
        <v>255</v>
      </c>
      <c r="D143" s="12">
        <v>985</v>
      </c>
      <c r="E143" s="12">
        <v>1240</v>
      </c>
    </row>
    <row r="144" spans="1:5">
      <c r="A144" s="34"/>
      <c r="B144" s="11" t="s">
        <v>12</v>
      </c>
      <c r="C144" s="12">
        <v>427</v>
      </c>
      <c r="D144" s="12">
        <v>1314</v>
      </c>
      <c r="E144" s="12">
        <v>1741</v>
      </c>
    </row>
    <row r="145" spans="1:5">
      <c r="A145" s="34"/>
      <c r="B145" s="11" t="s">
        <v>13</v>
      </c>
      <c r="C145" s="12">
        <v>485</v>
      </c>
      <c r="D145" s="12">
        <v>1378</v>
      </c>
      <c r="E145" s="12">
        <v>1863</v>
      </c>
    </row>
    <row r="146" spans="1:5">
      <c r="A146" s="35"/>
      <c r="B146" s="11" t="s">
        <v>6</v>
      </c>
      <c r="C146" s="12">
        <v>1230</v>
      </c>
      <c r="D146" s="12">
        <v>3938</v>
      </c>
      <c r="E146" s="12">
        <v>5168</v>
      </c>
    </row>
    <row r="147" spans="1:5">
      <c r="A147" s="33" t="s">
        <v>22</v>
      </c>
      <c r="B147" s="11" t="s">
        <v>10</v>
      </c>
      <c r="C147" s="12">
        <v>51</v>
      </c>
      <c r="D147" s="12">
        <v>186</v>
      </c>
      <c r="E147" s="12">
        <v>237</v>
      </c>
    </row>
    <row r="148" spans="1:5">
      <c r="A148" s="34"/>
      <c r="B148" s="11" t="s">
        <v>11</v>
      </c>
      <c r="C148" s="12">
        <v>174</v>
      </c>
      <c r="D148" s="12">
        <v>750</v>
      </c>
      <c r="E148" s="12">
        <v>924</v>
      </c>
    </row>
    <row r="149" spans="1:5">
      <c r="A149" s="34"/>
      <c r="B149" s="11" t="s">
        <v>12</v>
      </c>
      <c r="C149" s="12">
        <v>349</v>
      </c>
      <c r="D149" s="12">
        <v>998</v>
      </c>
      <c r="E149" s="12">
        <v>1347</v>
      </c>
    </row>
    <row r="150" spans="1:5">
      <c r="A150" s="34"/>
      <c r="B150" s="11" t="s">
        <v>13</v>
      </c>
      <c r="C150" s="12">
        <v>357</v>
      </c>
      <c r="D150" s="12">
        <v>1011</v>
      </c>
      <c r="E150" s="12">
        <v>1368</v>
      </c>
    </row>
    <row r="151" spans="1:5">
      <c r="A151" s="35"/>
      <c r="B151" s="11" t="s">
        <v>6</v>
      </c>
      <c r="C151" s="12">
        <v>931</v>
      </c>
      <c r="D151" s="12">
        <v>2945</v>
      </c>
      <c r="E151" s="12">
        <v>3876</v>
      </c>
    </row>
    <row r="152" spans="1:5">
      <c r="A152" s="33" t="s">
        <v>23</v>
      </c>
      <c r="B152" s="11" t="s">
        <v>10</v>
      </c>
      <c r="C152" s="14">
        <v>23</v>
      </c>
      <c r="D152" s="12">
        <v>124</v>
      </c>
      <c r="E152" s="12">
        <v>147</v>
      </c>
    </row>
    <row r="153" spans="1:5">
      <c r="A153" s="34"/>
      <c r="B153" s="11" t="s">
        <v>11</v>
      </c>
      <c r="C153" s="12">
        <v>70</v>
      </c>
      <c r="D153" s="12">
        <v>423</v>
      </c>
      <c r="E153" s="12">
        <v>493</v>
      </c>
    </row>
    <row r="154" spans="1:5">
      <c r="A154" s="34"/>
      <c r="B154" s="11" t="s">
        <v>12</v>
      </c>
      <c r="C154" s="12">
        <v>115</v>
      </c>
      <c r="D154" s="12">
        <v>505</v>
      </c>
      <c r="E154" s="12">
        <v>620</v>
      </c>
    </row>
    <row r="155" spans="1:5">
      <c r="A155" s="34"/>
      <c r="B155" s="11" t="s">
        <v>13</v>
      </c>
      <c r="C155" s="12">
        <v>151</v>
      </c>
      <c r="D155" s="12">
        <v>399</v>
      </c>
      <c r="E155" s="12">
        <v>550</v>
      </c>
    </row>
    <row r="156" spans="1:5">
      <c r="A156" s="35"/>
      <c r="B156" s="11" t="s">
        <v>6</v>
      </c>
      <c r="C156" s="12">
        <v>359</v>
      </c>
      <c r="D156" s="12">
        <v>1451</v>
      </c>
      <c r="E156" s="12">
        <v>1810</v>
      </c>
    </row>
    <row r="157" spans="1:5">
      <c r="A157" s="33" t="s">
        <v>24</v>
      </c>
      <c r="B157" s="11" t="s">
        <v>10</v>
      </c>
      <c r="C157" s="14">
        <v>12</v>
      </c>
      <c r="D157" s="12">
        <v>96</v>
      </c>
      <c r="E157" s="12">
        <v>108</v>
      </c>
    </row>
    <row r="158" spans="1:5">
      <c r="A158" s="34"/>
      <c r="B158" s="11" t="s">
        <v>11</v>
      </c>
      <c r="C158" s="14">
        <v>29</v>
      </c>
      <c r="D158" s="12">
        <v>437</v>
      </c>
      <c r="E158" s="12">
        <v>466</v>
      </c>
    </row>
    <row r="159" spans="1:5">
      <c r="A159" s="34"/>
      <c r="B159" s="11" t="s">
        <v>12</v>
      </c>
      <c r="C159" s="12">
        <v>65</v>
      </c>
      <c r="D159" s="12">
        <v>605</v>
      </c>
      <c r="E159" s="12">
        <v>670</v>
      </c>
    </row>
    <row r="160" spans="1:5">
      <c r="A160" s="34"/>
      <c r="B160" s="11" t="s">
        <v>13</v>
      </c>
      <c r="C160" s="12">
        <v>88</v>
      </c>
      <c r="D160" s="12">
        <v>529</v>
      </c>
      <c r="E160" s="12">
        <v>617</v>
      </c>
    </row>
    <row r="161" spans="1:5">
      <c r="A161" s="35"/>
      <c r="B161" s="11" t="s">
        <v>6</v>
      </c>
      <c r="C161" s="12">
        <v>194</v>
      </c>
      <c r="D161" s="12">
        <v>1667</v>
      </c>
      <c r="E161" s="12">
        <v>1861</v>
      </c>
    </row>
    <row r="162" spans="1:5">
      <c r="A162" s="33" t="s">
        <v>25</v>
      </c>
      <c r="B162" s="11" t="s">
        <v>10</v>
      </c>
      <c r="C162" s="12">
        <v>141</v>
      </c>
      <c r="D162" s="12">
        <v>697</v>
      </c>
      <c r="E162" s="12">
        <v>838</v>
      </c>
    </row>
    <row r="163" spans="1:5">
      <c r="A163" s="34"/>
      <c r="B163" s="11" t="s">
        <v>11</v>
      </c>
      <c r="C163" s="12">
        <v>336</v>
      </c>
      <c r="D163" s="12">
        <v>2426</v>
      </c>
      <c r="E163" s="12">
        <v>2762</v>
      </c>
    </row>
    <row r="164" spans="1:5">
      <c r="A164" s="34"/>
      <c r="B164" s="11" t="s">
        <v>12</v>
      </c>
      <c r="C164" s="12">
        <v>518</v>
      </c>
      <c r="D164" s="12">
        <v>3095</v>
      </c>
      <c r="E164" s="12">
        <v>3613</v>
      </c>
    </row>
    <row r="165" spans="1:5">
      <c r="A165" s="34"/>
      <c r="B165" s="11" t="s">
        <v>13</v>
      </c>
      <c r="C165" s="12">
        <v>490</v>
      </c>
      <c r="D165" s="12">
        <v>2789</v>
      </c>
      <c r="E165" s="12">
        <v>3279</v>
      </c>
    </row>
    <row r="166" spans="1:5">
      <c r="A166" s="35"/>
      <c r="B166" s="11" t="s">
        <v>6</v>
      </c>
      <c r="C166" s="12">
        <v>1485</v>
      </c>
      <c r="D166" s="12">
        <v>9007</v>
      </c>
      <c r="E166" s="12">
        <v>10492</v>
      </c>
    </row>
    <row r="167" spans="1:5">
      <c r="A167" s="33" t="s">
        <v>26</v>
      </c>
      <c r="B167" s="11" t="s">
        <v>10</v>
      </c>
      <c r="C167" s="14">
        <v>26</v>
      </c>
      <c r="D167" s="12">
        <v>156</v>
      </c>
      <c r="E167" s="12">
        <v>182</v>
      </c>
    </row>
    <row r="168" spans="1:5">
      <c r="A168" s="34"/>
      <c r="B168" s="11" t="s">
        <v>11</v>
      </c>
      <c r="C168" s="12">
        <v>125</v>
      </c>
      <c r="D168" s="12">
        <v>633</v>
      </c>
      <c r="E168" s="12">
        <v>758</v>
      </c>
    </row>
    <row r="169" spans="1:5">
      <c r="A169" s="34"/>
      <c r="B169" s="11" t="s">
        <v>12</v>
      </c>
      <c r="C169" s="12">
        <v>268</v>
      </c>
      <c r="D169" s="12">
        <v>984</v>
      </c>
      <c r="E169" s="12">
        <v>1252</v>
      </c>
    </row>
    <row r="170" spans="1:5">
      <c r="A170" s="34"/>
      <c r="B170" s="11" t="s">
        <v>13</v>
      </c>
      <c r="C170" s="12">
        <v>296</v>
      </c>
      <c r="D170" s="12">
        <v>1054</v>
      </c>
      <c r="E170" s="12">
        <v>1350</v>
      </c>
    </row>
    <row r="171" spans="1:5">
      <c r="A171" s="35"/>
      <c r="B171" s="11" t="s">
        <v>6</v>
      </c>
      <c r="C171" s="12">
        <v>715</v>
      </c>
      <c r="D171" s="12">
        <v>2827</v>
      </c>
      <c r="E171" s="12">
        <v>3542</v>
      </c>
    </row>
    <row r="172" spans="1:5">
      <c r="A172" s="33" t="s">
        <v>27</v>
      </c>
      <c r="B172" s="11" t="s">
        <v>10</v>
      </c>
      <c r="C172" s="14">
        <v>49</v>
      </c>
      <c r="D172" s="12">
        <v>218</v>
      </c>
      <c r="E172" s="12">
        <v>267</v>
      </c>
    </row>
    <row r="173" spans="1:5">
      <c r="A173" s="34"/>
      <c r="B173" s="11" t="s">
        <v>11</v>
      </c>
      <c r="C173" s="12">
        <v>124</v>
      </c>
      <c r="D173" s="12">
        <v>574</v>
      </c>
      <c r="E173" s="12">
        <v>698</v>
      </c>
    </row>
    <row r="174" spans="1:5">
      <c r="A174" s="34"/>
      <c r="B174" s="11" t="s">
        <v>12</v>
      </c>
      <c r="C174" s="12">
        <v>176</v>
      </c>
      <c r="D174" s="12">
        <v>685</v>
      </c>
      <c r="E174" s="12">
        <v>861</v>
      </c>
    </row>
    <row r="175" spans="1:5">
      <c r="A175" s="34"/>
      <c r="B175" s="11" t="s">
        <v>13</v>
      </c>
      <c r="C175" s="12">
        <v>199</v>
      </c>
      <c r="D175" s="12">
        <v>513</v>
      </c>
      <c r="E175" s="12">
        <v>712</v>
      </c>
    </row>
    <row r="176" spans="1:5">
      <c r="A176" s="35"/>
      <c r="B176" s="11" t="s">
        <v>6</v>
      </c>
      <c r="C176" s="12">
        <v>548</v>
      </c>
      <c r="D176" s="12">
        <v>1990</v>
      </c>
      <c r="E176" s="12">
        <v>2538</v>
      </c>
    </row>
    <row r="177" spans="1:10" ht="14.45" customHeight="1">
      <c r="A177" s="33" t="s">
        <v>6</v>
      </c>
      <c r="B177" s="11" t="s">
        <v>10</v>
      </c>
      <c r="C177" s="12">
        <v>778</v>
      </c>
      <c r="D177" s="12">
        <v>3668</v>
      </c>
      <c r="E177" s="12">
        <v>4446</v>
      </c>
    </row>
    <row r="178" spans="1:10" ht="14.45" customHeight="1">
      <c r="A178" s="34"/>
      <c r="B178" s="11" t="s">
        <v>11</v>
      </c>
      <c r="C178" s="12">
        <v>2337</v>
      </c>
      <c r="D178" s="12">
        <v>13945</v>
      </c>
      <c r="E178" s="12">
        <v>16282</v>
      </c>
    </row>
    <row r="179" spans="1:10" ht="14.45" customHeight="1">
      <c r="A179" s="34"/>
      <c r="B179" s="11" t="s">
        <v>12</v>
      </c>
      <c r="C179" s="12">
        <v>3995</v>
      </c>
      <c r="D179" s="12">
        <v>17940</v>
      </c>
      <c r="E179" s="12">
        <v>21935</v>
      </c>
    </row>
    <row r="180" spans="1:10" ht="14.45" customHeight="1">
      <c r="A180" s="34"/>
      <c r="B180" s="11" t="s">
        <v>13</v>
      </c>
      <c r="C180" s="12">
        <v>4474</v>
      </c>
      <c r="D180" s="12">
        <v>16933</v>
      </c>
      <c r="E180" s="12">
        <v>21407</v>
      </c>
    </row>
    <row r="181" spans="1:10" ht="14.45" customHeight="1">
      <c r="A181" s="35"/>
      <c r="B181" s="11" t="s">
        <v>6</v>
      </c>
      <c r="C181" s="12">
        <v>11584</v>
      </c>
      <c r="D181" s="12">
        <v>52486</v>
      </c>
      <c r="E181" s="12">
        <v>64070</v>
      </c>
    </row>
    <row r="182" spans="1:10" s="26" customFormat="1" ht="14.45" customHeight="1">
      <c r="A182" s="31" t="s">
        <v>28</v>
      </c>
      <c r="B182" s="31"/>
      <c r="C182" s="31"/>
      <c r="D182" s="31"/>
      <c r="E182" s="31"/>
      <c r="F182" s="25"/>
    </row>
    <row r="183" spans="1:10" s="26" customFormat="1" ht="14.45" customHeight="1">
      <c r="A183" s="30" t="s">
        <v>37</v>
      </c>
      <c r="B183" s="30"/>
      <c r="C183" s="30"/>
      <c r="D183" s="30"/>
      <c r="E183" s="30"/>
      <c r="F183" s="27"/>
    </row>
    <row r="184" spans="1:10" s="26" customFormat="1" ht="14.45" customHeight="1">
      <c r="A184" s="32" t="s">
        <v>30</v>
      </c>
      <c r="B184" s="32"/>
      <c r="C184" s="32"/>
      <c r="D184" s="32"/>
      <c r="E184" s="32"/>
      <c r="F184" s="28"/>
      <c r="G184" s="28"/>
      <c r="H184" s="28"/>
      <c r="I184" s="28"/>
    </row>
    <row r="185" spans="1:10" s="26" customFormat="1" ht="14.45" customHeight="1">
      <c r="A185" s="30" t="s">
        <v>38</v>
      </c>
      <c r="B185" s="30"/>
      <c r="C185" s="30"/>
      <c r="D185" s="30"/>
      <c r="E185" s="30"/>
      <c r="F185" s="25"/>
    </row>
    <row r="186" spans="1:10" s="26" customFormat="1" ht="14.45" customHeight="1">
      <c r="A186" s="30" t="s">
        <v>39</v>
      </c>
      <c r="B186" s="30"/>
      <c r="C186" s="30"/>
      <c r="D186" s="30"/>
      <c r="E186" s="30"/>
      <c r="F186" s="29"/>
    </row>
    <row r="187" spans="1:10" ht="57.6" customHeight="1">
      <c r="A187" s="30" t="s">
        <v>40</v>
      </c>
      <c r="B187" s="30"/>
      <c r="C187" s="30"/>
      <c r="D187" s="30"/>
      <c r="E187" s="30"/>
      <c r="F187" s="27"/>
      <c r="G187" s="17"/>
      <c r="H187" s="17"/>
      <c r="I187" s="17"/>
      <c r="J187" s="17"/>
    </row>
    <row r="188" spans="1:10" ht="14.45" customHeight="1">
      <c r="A188" s="30" t="s">
        <v>35</v>
      </c>
      <c r="B188" s="30"/>
      <c r="C188" s="30"/>
      <c r="D188" s="30"/>
      <c r="E188" s="30"/>
      <c r="F188" s="27"/>
      <c r="G188" s="27"/>
      <c r="H188" s="27"/>
    </row>
  </sheetData>
  <mergeCells count="57">
    <mergeCell ref="A33:A37"/>
    <mergeCell ref="A1:H1"/>
    <mergeCell ref="A2:H2"/>
    <mergeCell ref="A3:H3"/>
    <mergeCell ref="A5:A6"/>
    <mergeCell ref="B5:B6"/>
    <mergeCell ref="C5:D5"/>
    <mergeCell ref="E5:F5"/>
    <mergeCell ref="G5:H5"/>
    <mergeCell ref="A8:A12"/>
    <mergeCell ref="A13:A17"/>
    <mergeCell ref="A18:A22"/>
    <mergeCell ref="A23:A27"/>
    <mergeCell ref="A28:A32"/>
    <mergeCell ref="A89:H89"/>
    <mergeCell ref="A38:A42"/>
    <mergeCell ref="A43:A47"/>
    <mergeCell ref="A48:A52"/>
    <mergeCell ref="A53:A57"/>
    <mergeCell ref="A58:A62"/>
    <mergeCell ref="A63:A67"/>
    <mergeCell ref="A68:A72"/>
    <mergeCell ref="A73:A77"/>
    <mergeCell ref="A78:A82"/>
    <mergeCell ref="A83:A87"/>
    <mergeCell ref="A88:H88"/>
    <mergeCell ref="A117:A121"/>
    <mergeCell ref="A90:H90"/>
    <mergeCell ref="A91:H91"/>
    <mergeCell ref="A92:H92"/>
    <mergeCell ref="A93:H93"/>
    <mergeCell ref="A94:H94"/>
    <mergeCell ref="A95:H95"/>
    <mergeCell ref="A97:E97"/>
    <mergeCell ref="A98:E98"/>
    <mergeCell ref="A102:A106"/>
    <mergeCell ref="A107:A111"/>
    <mergeCell ref="A112:A116"/>
    <mergeCell ref="A177:A181"/>
    <mergeCell ref="A122:A126"/>
    <mergeCell ref="A127:A131"/>
    <mergeCell ref="A132:A136"/>
    <mergeCell ref="A137:A141"/>
    <mergeCell ref="A142:A146"/>
    <mergeCell ref="A147:A151"/>
    <mergeCell ref="A152:A156"/>
    <mergeCell ref="A157:A161"/>
    <mergeCell ref="A162:A166"/>
    <mergeCell ref="A167:A171"/>
    <mergeCell ref="A172:A176"/>
    <mergeCell ref="A188:E188"/>
    <mergeCell ref="A182:E182"/>
    <mergeCell ref="A183:E183"/>
    <mergeCell ref="A184:E184"/>
    <mergeCell ref="A185:E185"/>
    <mergeCell ref="A186:E186"/>
    <mergeCell ref="A187:E187"/>
  </mergeCells>
  <hyperlinks>
    <hyperlink ref="A90" r:id="rId1"/>
    <hyperlink ref="A184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Abatte</dc:creator>
  <cp:lastModifiedBy>imillan</cp:lastModifiedBy>
  <dcterms:created xsi:type="dcterms:W3CDTF">2015-12-23T18:03:55Z</dcterms:created>
  <dcterms:modified xsi:type="dcterms:W3CDTF">2015-12-29T21:00:57Z</dcterms:modified>
</cp:coreProperties>
</file>