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" yWindow="45" windowWidth="21315" windowHeight="10035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F55" i="1"/>
  <c r="D55"/>
  <c r="H55" s="1"/>
  <c r="F54"/>
  <c r="D54"/>
  <c r="H54" s="1"/>
  <c r="F53"/>
  <c r="D53"/>
  <c r="H53" s="1"/>
  <c r="F52"/>
  <c r="D52"/>
  <c r="H52" s="1"/>
  <c r="F51"/>
  <c r="H51" s="1"/>
  <c r="D51"/>
  <c r="H50"/>
  <c r="F50"/>
  <c r="D50"/>
  <c r="F49"/>
  <c r="D49"/>
  <c r="H49" s="1"/>
  <c r="H48"/>
  <c r="F48"/>
  <c r="D48"/>
  <c r="F47"/>
  <c r="D47"/>
  <c r="H47" s="1"/>
  <c r="F46"/>
  <c r="D46"/>
  <c r="H46" s="1"/>
  <c r="F45"/>
  <c r="D45"/>
  <c r="H45" s="1"/>
  <c r="F44"/>
  <c r="D44"/>
  <c r="H44" s="1"/>
  <c r="F43"/>
  <c r="H43" s="1"/>
  <c r="D43"/>
  <c r="H42"/>
  <c r="F42"/>
  <c r="D42"/>
  <c r="F41"/>
  <c r="D41"/>
  <c r="H41" s="1"/>
  <c r="H40"/>
  <c r="F40"/>
  <c r="D40"/>
  <c r="F39"/>
  <c r="D39"/>
  <c r="H39" s="1"/>
  <c r="F38"/>
  <c r="D38"/>
  <c r="H38" s="1"/>
  <c r="F37"/>
  <c r="D37"/>
  <c r="H37" s="1"/>
  <c r="F36"/>
  <c r="D36"/>
  <c r="H36" s="1"/>
  <c r="F35"/>
  <c r="H35" s="1"/>
  <c r="D35"/>
  <c r="H34"/>
  <c r="F34"/>
  <c r="D34"/>
  <c r="F33"/>
  <c r="D33"/>
  <c r="H33" s="1"/>
  <c r="H32"/>
  <c r="F32"/>
  <c r="D32"/>
  <c r="F31"/>
  <c r="D31"/>
  <c r="H31" s="1"/>
  <c r="F30"/>
  <c r="D30"/>
  <c r="H30" s="1"/>
  <c r="F29"/>
  <c r="D29"/>
  <c r="H29" s="1"/>
  <c r="F28"/>
  <c r="D28"/>
  <c r="H28" s="1"/>
  <c r="F27"/>
  <c r="H27" s="1"/>
  <c r="D27"/>
  <c r="H26"/>
  <c r="F26"/>
  <c r="D26"/>
  <c r="F25"/>
  <c r="D25"/>
  <c r="H25" s="1"/>
  <c r="H24"/>
  <c r="F24"/>
  <c r="D24"/>
  <c r="F23"/>
  <c r="D23"/>
  <c r="H23" s="1"/>
  <c r="F22"/>
  <c r="D22"/>
  <c r="H22" s="1"/>
  <c r="F21"/>
  <c r="D21"/>
  <c r="H21" s="1"/>
  <c r="F20"/>
  <c r="D20"/>
  <c r="H20" s="1"/>
  <c r="F19"/>
  <c r="H19" s="1"/>
  <c r="D19"/>
  <c r="H18"/>
  <c r="F18"/>
  <c r="D18"/>
  <c r="F17"/>
  <c r="D17"/>
  <c r="H17" s="1"/>
  <c r="H16"/>
  <c r="F16"/>
  <c r="D16"/>
  <c r="F15"/>
  <c r="D15"/>
  <c r="H15" s="1"/>
  <c r="F14"/>
  <c r="D14"/>
  <c r="H14" s="1"/>
  <c r="F13"/>
  <c r="D13"/>
  <c r="H13" s="1"/>
  <c r="F12"/>
  <c r="D12"/>
  <c r="H12" s="1"/>
  <c r="F11"/>
  <c r="H11" s="1"/>
  <c r="D11"/>
  <c r="H10"/>
  <c r="F10"/>
  <c r="D10"/>
  <c r="F9"/>
  <c r="D9"/>
  <c r="H9" s="1"/>
  <c r="H8"/>
  <c r="F8"/>
  <c r="D8"/>
</calcChain>
</file>

<file path=xl/sharedStrings.xml><?xml version="1.0" encoding="utf-8"?>
<sst xmlns="http://schemas.openxmlformats.org/spreadsheetml/2006/main" count="162" uniqueCount="39">
  <si>
    <t>MAGNITUD E INCIDENCIA DE LA POBREZA MULTIDIMENSIONAL EN  HOGARES, SEGÚN REGIÓN Y SEXO DEL JEFE/A  DE HOGAR, 2013</t>
  </si>
  <si>
    <t>(Número y porcentaje sobre el total respectivo)</t>
  </si>
  <si>
    <t>Región</t>
  </si>
  <si>
    <t>Sexo del jefe/a</t>
  </si>
  <si>
    <t>Pobre multidimensional</t>
  </si>
  <si>
    <t>No pobre multidimensional</t>
  </si>
  <si>
    <t>Total</t>
  </si>
  <si>
    <t>Número</t>
  </si>
  <si>
    <t>Porcentaje</t>
  </si>
  <si>
    <t xml:space="preserve">I Tarapacá </t>
  </si>
  <si>
    <t xml:space="preserve">Hombre </t>
  </si>
  <si>
    <t>Mujer</t>
  </si>
  <si>
    <t xml:space="preserve">II Antofagasta </t>
  </si>
  <si>
    <t xml:space="preserve">III Atacama </t>
  </si>
  <si>
    <t xml:space="preserve">IV Coquimbo </t>
  </si>
  <si>
    <t xml:space="preserve">V Valparaíso </t>
  </si>
  <si>
    <t xml:space="preserve">VI O'Higgins </t>
  </si>
  <si>
    <t xml:space="preserve">VII Maule </t>
  </si>
  <si>
    <t xml:space="preserve">VIII Biobío </t>
  </si>
  <si>
    <t xml:space="preserve">IX La Araucanía </t>
  </si>
  <si>
    <t xml:space="preserve">X Los Lagos </t>
  </si>
  <si>
    <t xml:space="preserve">XI Aysén </t>
  </si>
  <si>
    <t xml:space="preserve">XII Magallanes </t>
  </si>
  <si>
    <t xml:space="preserve">Metropolitana </t>
  </si>
  <si>
    <t xml:space="preserve">XIV Los Ríos </t>
  </si>
  <si>
    <t xml:space="preserve">XV Arica y Parinacota </t>
  </si>
  <si>
    <t xml:space="preserve">Notas:  </t>
  </si>
  <si>
    <t xml:space="preserve">a. Estimaciones expandidas, realizadas utilizando nueva metodología  de medición de pobreza multidimensional, que considera carencias de los hogares en educación, salud, vivienda, trabajo y seguridad social. </t>
  </si>
  <si>
    <t xml:space="preserve">http://observatorio.ministeriodesarrollosocial.gob.cl/documentos/Nueva_Metodologia_de_Medicion_de_Pobreza.pdf </t>
  </si>
  <si>
    <t>b. Incidencia de indicadores de Pobreza Multidimensional: Porcentaje de hogares con carencias en cada indicador de pobreza multidimensional.</t>
  </si>
  <si>
    <t>c. Se excluye el servicio doméstico puertas adentro y su núcleo familiar.</t>
  </si>
  <si>
    <t>d. Se excluyen hogares que no cuentan con información para todos los indicadores de pobreza multidimensional.</t>
  </si>
  <si>
    <t>Fuente: Encuesta Casen 2013, División Observatorio Social, Ministerio de Desarrollo Social.</t>
  </si>
  <si>
    <t>NÚMERO DE HOGARES POR SITUACIÓN DE POBREZA MULTIDIMENSIONAL, SEGÚN REGIÓN Y SEXO DEL JEFE/A DE HOGAR, 2013</t>
  </si>
  <si>
    <t>a. Considera nueva metodología  de medición de pobreza multidimensional.</t>
  </si>
  <si>
    <t>b. Se excluye al servicio doméstico puertas adentro y su núcleo familiar.</t>
  </si>
  <si>
    <t>c. Se excluyen hogares que no cuentan con información para todos los indicadores de pobreza multidimensional.</t>
  </si>
  <si>
    <t>CUADRO 39</t>
  </si>
  <si>
    <t>CUADRO 39: CASOS MUESTRALES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</si>
</sst>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_-* #,##0_-;\-* #,##0_-;_-* &quot;-&quot;??_-;_-@_-"/>
    <numFmt numFmtId="165" formatCode="#,##0.0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9"/>
      <color rgb="FFFF0000"/>
      <name val="Arial"/>
      <family val="2"/>
    </font>
    <font>
      <sz val="9"/>
      <color indexed="8"/>
      <name val="Arial"/>
      <family val="2"/>
    </font>
    <font>
      <sz val="10"/>
      <name val="Arial"/>
      <family val="2"/>
    </font>
    <font>
      <sz val="8"/>
      <name val="Arial"/>
      <family val="2"/>
    </font>
    <font>
      <u/>
      <sz val="11"/>
      <color theme="10"/>
      <name val="Calibri"/>
      <family val="2"/>
      <scheme val="minor"/>
    </font>
    <font>
      <u/>
      <sz val="8"/>
      <color theme="10"/>
      <name val="Arial"/>
      <family val="2"/>
    </font>
    <font>
      <b/>
      <sz val="9"/>
      <color indexed="8"/>
      <name val="Arial"/>
      <family val="2"/>
    </font>
    <font>
      <sz val="8"/>
      <color rgb="FFFF0000"/>
      <name val="Arial"/>
      <family val="2"/>
    </font>
    <font>
      <sz val="8"/>
      <color theme="1"/>
      <name val="Arial"/>
      <family val="2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7" fillId="0" borderId="0"/>
    <xf numFmtId="0" fontId="9" fillId="0" borderId="0" applyNumberFormat="0" applyFill="0" applyBorder="0" applyAlignment="0" applyProtection="0"/>
    <xf numFmtId="0" fontId="7" fillId="0" borderId="0"/>
  </cellStyleXfs>
  <cellXfs count="38">
    <xf numFmtId="0" fontId="0" fillId="0" borderId="0" xfId="0"/>
    <xf numFmtId="0" fontId="3" fillId="0" borderId="0" xfId="0" applyFont="1" applyFill="1"/>
    <xf numFmtId="0" fontId="4" fillId="0" borderId="1" xfId="0" applyFont="1" applyFill="1" applyBorder="1" applyAlignment="1">
      <alignment vertical="top" wrapText="1"/>
    </xf>
    <xf numFmtId="0" fontId="5" fillId="0" borderId="0" xfId="0" applyFont="1" applyFill="1"/>
    <xf numFmtId="0" fontId="2" fillId="2" borderId="3" xfId="0" applyFont="1" applyFill="1" applyBorder="1" applyAlignment="1">
      <alignment horizontal="right" vertical="top" wrapText="1"/>
    </xf>
    <xf numFmtId="0" fontId="5" fillId="0" borderId="0" xfId="0" applyFont="1" applyFill="1" applyAlignment="1">
      <alignment horizontal="center"/>
    </xf>
    <xf numFmtId="0" fontId="2" fillId="2" borderId="5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right" vertical="top" wrapText="1"/>
    </xf>
    <xf numFmtId="0" fontId="2" fillId="2" borderId="3" xfId="0" applyFont="1" applyFill="1" applyBorder="1" applyAlignment="1">
      <alignment vertical="top" wrapText="1"/>
    </xf>
    <xf numFmtId="164" fontId="6" fillId="0" borderId="3" xfId="1" applyNumberFormat="1" applyFont="1" applyFill="1" applyBorder="1" applyAlignment="1">
      <alignment horizontal="right" vertical="top"/>
    </xf>
    <xf numFmtId="165" fontId="6" fillId="0" borderId="3" xfId="2" applyNumberFormat="1" applyFont="1" applyFill="1" applyBorder="1" applyAlignment="1">
      <alignment horizontal="right" vertical="top"/>
    </xf>
    <xf numFmtId="0" fontId="0" fillId="0" borderId="0" xfId="0" applyFill="1"/>
    <xf numFmtId="0" fontId="2" fillId="0" borderId="0" xfId="0" applyFont="1" applyFill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11" fillId="2" borderId="3" xfId="4" applyFont="1" applyFill="1" applyBorder="1" applyAlignment="1">
      <alignment horizontal="right" vertical="top" wrapText="1"/>
    </xf>
    <xf numFmtId="0" fontId="3" fillId="0" borderId="0" xfId="0" applyFont="1" applyFill="1" applyAlignment="1">
      <alignment horizontal="center" vertical="top"/>
    </xf>
    <xf numFmtId="0" fontId="11" fillId="0" borderId="3" xfId="4" applyFont="1" applyFill="1" applyBorder="1" applyAlignment="1">
      <alignment horizontal="center" vertical="top" wrapText="1"/>
    </xf>
    <xf numFmtId="0" fontId="12" fillId="0" borderId="0" xfId="0" applyFont="1" applyFill="1"/>
    <xf numFmtId="0" fontId="13" fillId="0" borderId="0" xfId="0" applyFont="1" applyFill="1"/>
    <xf numFmtId="0" fontId="8" fillId="0" borderId="0" xfId="0" applyFont="1" applyFill="1" applyAlignment="1">
      <alignment horizontal="left" vertical="top" wrapText="1"/>
    </xf>
    <xf numFmtId="0" fontId="10" fillId="0" borderId="0" xfId="3" applyFont="1" applyFill="1" applyAlignment="1">
      <alignment horizontal="left" vertical="top" wrapText="1"/>
    </xf>
    <xf numFmtId="0" fontId="14" fillId="0" borderId="0" xfId="0" applyFont="1" applyFill="1"/>
    <xf numFmtId="0" fontId="8" fillId="0" borderId="0" xfId="0" applyFont="1" applyFill="1" applyAlignment="1">
      <alignment vertical="top" wrapText="1"/>
    </xf>
    <xf numFmtId="0" fontId="8" fillId="0" borderId="6" xfId="0" applyFont="1" applyFill="1" applyBorder="1" applyAlignment="1">
      <alignment horizontal="justify" vertical="top" wrapText="1"/>
    </xf>
    <xf numFmtId="0" fontId="8" fillId="0" borderId="0" xfId="0" applyFont="1" applyFill="1" applyAlignment="1">
      <alignment horizontal="justify" vertical="top" wrapText="1"/>
    </xf>
    <xf numFmtId="0" fontId="10" fillId="0" borderId="0" xfId="3" applyFont="1" applyFill="1" applyAlignment="1">
      <alignment horizontal="justify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5" xfId="0" applyFont="1" applyFill="1" applyBorder="1" applyAlignment="1">
      <alignment horizontal="left" vertical="top"/>
    </xf>
    <xf numFmtId="0" fontId="2" fillId="2" borderId="4" xfId="0" applyFont="1" applyFill="1" applyBorder="1" applyAlignment="1">
      <alignment horizontal="left" vertical="top"/>
    </xf>
    <xf numFmtId="0" fontId="2" fillId="0" borderId="0" xfId="0" applyFont="1" applyFill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top" wrapText="1"/>
    </xf>
    <xf numFmtId="0" fontId="4" fillId="0" borderId="0" xfId="0" applyFont="1" applyFill="1" applyAlignment="1">
      <alignment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center" vertical="top" wrapText="1"/>
    </xf>
  </cellXfs>
  <cellStyles count="5">
    <cellStyle name="Hipervínculo" xfId="3" builtinId="8"/>
    <cellStyle name="Millares" xfId="1" builtinId="3"/>
    <cellStyle name="Normal" xfId="0" builtinId="0"/>
    <cellStyle name="Normal_7" xfId="2"/>
    <cellStyle name="Normal_7_1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observatorio.ministeriodesarrollosocial.gob.cl/documentos/Nueva_Metodologia_de_Medicion_de_Pobreza.pdf" TargetMode="External"/><Relationship Id="rId1" Type="http://schemas.openxmlformats.org/officeDocument/2006/relationships/hyperlink" Target="http://observatorio.ministeriodesarrollosocial.gob.cl/documentos/Nueva_Metodologia_de_Medicion_de_Pobrez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22"/>
  <sheetViews>
    <sheetView tabSelected="1" topLeftCell="A87" workbookViewId="0">
      <selection activeCell="A64" sqref="A64:E64"/>
    </sheetView>
  </sheetViews>
  <sheetFormatPr baseColWidth="10" defaultColWidth="11.5703125" defaultRowHeight="12"/>
  <cols>
    <col min="1" max="1" width="19.7109375" style="1" customWidth="1"/>
    <col min="2" max="8" width="15.7109375" style="1" customWidth="1"/>
    <col min="9" max="16384" width="11.5703125" style="1"/>
  </cols>
  <sheetData>
    <row r="1" spans="1:9" ht="14.45" customHeight="1">
      <c r="A1" s="33" t="s">
        <v>37</v>
      </c>
      <c r="B1" s="33"/>
      <c r="C1" s="33"/>
      <c r="D1" s="33"/>
      <c r="E1" s="33"/>
      <c r="F1" s="33"/>
      <c r="G1" s="33"/>
      <c r="H1" s="33"/>
    </row>
    <row r="2" spans="1:9" ht="14.45" customHeight="1">
      <c r="A2" s="30" t="s">
        <v>0</v>
      </c>
      <c r="B2" s="30"/>
      <c r="C2" s="30"/>
      <c r="D2" s="30"/>
      <c r="E2" s="30"/>
      <c r="F2" s="30"/>
      <c r="G2" s="30"/>
      <c r="H2" s="30"/>
    </row>
    <row r="3" spans="1:9" ht="14.45" customHeight="1">
      <c r="A3" s="34" t="s">
        <v>1</v>
      </c>
      <c r="B3" s="34"/>
      <c r="C3" s="34"/>
      <c r="D3" s="34"/>
      <c r="E3" s="34"/>
      <c r="F3" s="34"/>
      <c r="G3" s="34"/>
      <c r="H3" s="34"/>
    </row>
    <row r="4" spans="1:9" ht="14.45" customHeight="1">
      <c r="A4" s="2"/>
      <c r="B4" s="2"/>
      <c r="C4" s="2"/>
      <c r="F4" s="3"/>
    </row>
    <row r="5" spans="1:9" ht="14.45" customHeight="1">
      <c r="A5" s="35" t="s">
        <v>2</v>
      </c>
      <c r="B5" s="35" t="s">
        <v>3</v>
      </c>
      <c r="C5" s="37" t="s">
        <v>4</v>
      </c>
      <c r="D5" s="37"/>
      <c r="E5" s="37" t="s">
        <v>5</v>
      </c>
      <c r="F5" s="37"/>
      <c r="G5" s="37" t="s">
        <v>6</v>
      </c>
      <c r="H5" s="37"/>
    </row>
    <row r="6" spans="1:9" ht="14.45" customHeight="1">
      <c r="A6" s="36"/>
      <c r="B6" s="36"/>
      <c r="C6" s="4" t="s">
        <v>7</v>
      </c>
      <c r="D6" s="4" t="s">
        <v>8</v>
      </c>
      <c r="E6" s="4" t="s">
        <v>7</v>
      </c>
      <c r="F6" s="4" t="s">
        <v>8</v>
      </c>
      <c r="G6" s="4" t="s">
        <v>7</v>
      </c>
      <c r="H6" s="4" t="s">
        <v>8</v>
      </c>
      <c r="I6" s="5"/>
    </row>
    <row r="7" spans="1:9" ht="14.45" customHeight="1">
      <c r="A7" s="6"/>
      <c r="B7" s="7"/>
      <c r="C7" s="8"/>
      <c r="D7" s="8"/>
      <c r="E7" s="8"/>
      <c r="F7" s="8"/>
      <c r="G7" s="8"/>
      <c r="H7" s="8"/>
      <c r="I7" s="5"/>
    </row>
    <row r="8" spans="1:9" ht="14.45" customHeight="1">
      <c r="A8" s="27" t="s">
        <v>9</v>
      </c>
      <c r="B8" s="9" t="s">
        <v>10</v>
      </c>
      <c r="C8" s="10">
        <v>7456</v>
      </c>
      <c r="D8" s="11">
        <f>100*C8/$G8</f>
        <v>14.322761588259024</v>
      </c>
      <c r="E8" s="10">
        <v>44601</v>
      </c>
      <c r="F8" s="11">
        <f>100*E8/$G8</f>
        <v>85.677238411740973</v>
      </c>
      <c r="G8" s="10">
        <v>52057</v>
      </c>
      <c r="H8" s="11">
        <f>D8+F8</f>
        <v>100</v>
      </c>
    </row>
    <row r="9" spans="1:9" ht="14.45" customHeight="1">
      <c r="A9" s="28"/>
      <c r="B9" s="9" t="s">
        <v>11</v>
      </c>
      <c r="C9" s="10">
        <v>4541</v>
      </c>
      <c r="D9" s="11">
        <f t="shared" ref="D9:D55" si="0">100*C9/$G9</f>
        <v>14.133208839091193</v>
      </c>
      <c r="E9" s="10">
        <v>27589</v>
      </c>
      <c r="F9" s="11">
        <f t="shared" ref="F9:F55" si="1">100*E9/$G9</f>
        <v>85.866791160908804</v>
      </c>
      <c r="G9" s="10">
        <v>32130</v>
      </c>
      <c r="H9" s="11">
        <f t="shared" ref="H9:H54" si="2">D9+F9</f>
        <v>100</v>
      </c>
    </row>
    <row r="10" spans="1:9" ht="14.45" customHeight="1">
      <c r="A10" s="29"/>
      <c r="B10" s="9" t="s">
        <v>6</v>
      </c>
      <c r="C10" s="10">
        <v>11997</v>
      </c>
      <c r="D10" s="11">
        <f t="shared" si="0"/>
        <v>14.25041871072731</v>
      </c>
      <c r="E10" s="10">
        <v>72190</v>
      </c>
      <c r="F10" s="11">
        <f t="shared" si="1"/>
        <v>85.749581289272697</v>
      </c>
      <c r="G10" s="10">
        <v>84187</v>
      </c>
      <c r="H10" s="11">
        <f t="shared" si="2"/>
        <v>100</v>
      </c>
    </row>
    <row r="11" spans="1:9" ht="14.45" customHeight="1">
      <c r="A11" s="27" t="s">
        <v>12</v>
      </c>
      <c r="B11" s="9" t="s">
        <v>10</v>
      </c>
      <c r="C11" s="10">
        <v>13967</v>
      </c>
      <c r="D11" s="11">
        <f t="shared" si="0"/>
        <v>14.287467905111654</v>
      </c>
      <c r="E11" s="10">
        <v>83790</v>
      </c>
      <c r="F11" s="11">
        <f t="shared" si="1"/>
        <v>85.712532094888346</v>
      </c>
      <c r="G11" s="10">
        <v>97757</v>
      </c>
      <c r="H11" s="11">
        <f t="shared" si="2"/>
        <v>100</v>
      </c>
    </row>
    <row r="12" spans="1:9" ht="14.45" customHeight="1">
      <c r="A12" s="28"/>
      <c r="B12" s="9" t="s">
        <v>11</v>
      </c>
      <c r="C12" s="10">
        <v>7612</v>
      </c>
      <c r="D12" s="11">
        <f t="shared" si="0"/>
        <v>15.690316197386322</v>
      </c>
      <c r="E12" s="10">
        <v>40902</v>
      </c>
      <c r="F12" s="11">
        <f t="shared" si="1"/>
        <v>84.309683802613677</v>
      </c>
      <c r="G12" s="10">
        <v>48514</v>
      </c>
      <c r="H12" s="11">
        <f t="shared" si="2"/>
        <v>100</v>
      </c>
    </row>
    <row r="13" spans="1:9" ht="14.45" customHeight="1">
      <c r="A13" s="29"/>
      <c r="B13" s="9" t="s">
        <v>6</v>
      </c>
      <c r="C13" s="10">
        <v>21579</v>
      </c>
      <c r="D13" s="11">
        <f t="shared" si="0"/>
        <v>14.752753450786553</v>
      </c>
      <c r="E13" s="10">
        <v>124692</v>
      </c>
      <c r="F13" s="11">
        <f t="shared" si="1"/>
        <v>85.247246549213443</v>
      </c>
      <c r="G13" s="10">
        <v>146271</v>
      </c>
      <c r="H13" s="11">
        <f t="shared" si="2"/>
        <v>100</v>
      </c>
    </row>
    <row r="14" spans="1:9" ht="14.45" customHeight="1">
      <c r="A14" s="27" t="s">
        <v>13</v>
      </c>
      <c r="B14" s="9" t="s">
        <v>10</v>
      </c>
      <c r="C14" s="10">
        <v>8962</v>
      </c>
      <c r="D14" s="11">
        <f t="shared" si="0"/>
        <v>18.250687302718664</v>
      </c>
      <c r="E14" s="10">
        <v>40143</v>
      </c>
      <c r="F14" s="11">
        <f t="shared" si="1"/>
        <v>81.74931269728134</v>
      </c>
      <c r="G14" s="10">
        <v>49105</v>
      </c>
      <c r="H14" s="11">
        <f t="shared" si="2"/>
        <v>100</v>
      </c>
    </row>
    <row r="15" spans="1:9" ht="14.45" customHeight="1">
      <c r="A15" s="28"/>
      <c r="B15" s="9" t="s">
        <v>11</v>
      </c>
      <c r="C15" s="10">
        <v>6497</v>
      </c>
      <c r="D15" s="11">
        <f t="shared" si="0"/>
        <v>24.038034630753295</v>
      </c>
      <c r="E15" s="10">
        <v>20531</v>
      </c>
      <c r="F15" s="11">
        <f t="shared" si="1"/>
        <v>75.961965369246712</v>
      </c>
      <c r="G15" s="10">
        <v>27028</v>
      </c>
      <c r="H15" s="11">
        <f t="shared" si="2"/>
        <v>100</v>
      </c>
    </row>
    <row r="16" spans="1:9" ht="14.45" customHeight="1">
      <c r="A16" s="29"/>
      <c r="B16" s="9" t="s">
        <v>6</v>
      </c>
      <c r="C16" s="10">
        <v>15459</v>
      </c>
      <c r="D16" s="11">
        <f t="shared" si="0"/>
        <v>20.305255276949548</v>
      </c>
      <c r="E16" s="10">
        <v>60674</v>
      </c>
      <c r="F16" s="11">
        <f t="shared" si="1"/>
        <v>79.694744723050448</v>
      </c>
      <c r="G16" s="10">
        <v>76133</v>
      </c>
      <c r="H16" s="11">
        <f t="shared" si="2"/>
        <v>100</v>
      </c>
    </row>
    <row r="17" spans="1:8">
      <c r="A17" s="27" t="s">
        <v>14</v>
      </c>
      <c r="B17" s="9" t="s">
        <v>10</v>
      </c>
      <c r="C17" s="10">
        <v>21038</v>
      </c>
      <c r="D17" s="11">
        <f t="shared" si="0"/>
        <v>17.246382751977702</v>
      </c>
      <c r="E17" s="10">
        <v>100947</v>
      </c>
      <c r="F17" s="11">
        <f t="shared" si="1"/>
        <v>82.753617248022294</v>
      </c>
      <c r="G17" s="10">
        <v>121985</v>
      </c>
      <c r="H17" s="11">
        <f t="shared" si="2"/>
        <v>100</v>
      </c>
    </row>
    <row r="18" spans="1:8">
      <c r="A18" s="28"/>
      <c r="B18" s="9" t="s">
        <v>11</v>
      </c>
      <c r="C18" s="10">
        <v>14035</v>
      </c>
      <c r="D18" s="11">
        <f t="shared" si="0"/>
        <v>18.436297240138192</v>
      </c>
      <c r="E18" s="10">
        <v>62092</v>
      </c>
      <c r="F18" s="11">
        <f t="shared" si="1"/>
        <v>81.563702759861812</v>
      </c>
      <c r="G18" s="10">
        <v>76127</v>
      </c>
      <c r="H18" s="11">
        <f t="shared" si="2"/>
        <v>100</v>
      </c>
    </row>
    <row r="19" spans="1:8">
      <c r="A19" s="29"/>
      <c r="B19" s="9" t="s">
        <v>6</v>
      </c>
      <c r="C19" s="10">
        <v>35073</v>
      </c>
      <c r="D19" s="11">
        <f t="shared" si="0"/>
        <v>17.703622193506703</v>
      </c>
      <c r="E19" s="10">
        <v>163039</v>
      </c>
      <c r="F19" s="11">
        <f t="shared" si="1"/>
        <v>82.296377806493297</v>
      </c>
      <c r="G19" s="10">
        <v>198112</v>
      </c>
      <c r="H19" s="11">
        <f t="shared" si="2"/>
        <v>100</v>
      </c>
    </row>
    <row r="20" spans="1:8">
      <c r="A20" s="27" t="s">
        <v>15</v>
      </c>
      <c r="B20" s="9" t="s">
        <v>10</v>
      </c>
      <c r="C20" s="10">
        <v>42840</v>
      </c>
      <c r="D20" s="11">
        <f t="shared" si="0"/>
        <v>13.537042010964878</v>
      </c>
      <c r="E20" s="10">
        <v>273625</v>
      </c>
      <c r="F20" s="11">
        <f t="shared" si="1"/>
        <v>86.462957989035118</v>
      </c>
      <c r="G20" s="10">
        <v>316465</v>
      </c>
      <c r="H20" s="11">
        <f t="shared" si="2"/>
        <v>100</v>
      </c>
    </row>
    <row r="21" spans="1:8">
      <c r="A21" s="28"/>
      <c r="B21" s="9" t="s">
        <v>11</v>
      </c>
      <c r="C21" s="10">
        <v>34200</v>
      </c>
      <c r="D21" s="11">
        <f t="shared" si="0"/>
        <v>14.695203434037014</v>
      </c>
      <c r="E21" s="10">
        <v>198529</v>
      </c>
      <c r="F21" s="11">
        <f t="shared" si="1"/>
        <v>85.304796565962988</v>
      </c>
      <c r="G21" s="10">
        <v>232729</v>
      </c>
      <c r="H21" s="11">
        <f t="shared" si="2"/>
        <v>100</v>
      </c>
    </row>
    <row r="22" spans="1:8">
      <c r="A22" s="29"/>
      <c r="B22" s="9" t="s">
        <v>6</v>
      </c>
      <c r="C22" s="10">
        <v>77040</v>
      </c>
      <c r="D22" s="11">
        <f t="shared" si="0"/>
        <v>14.027829874324921</v>
      </c>
      <c r="E22" s="10">
        <v>472154</v>
      </c>
      <c r="F22" s="11">
        <f t="shared" si="1"/>
        <v>85.972170125675078</v>
      </c>
      <c r="G22" s="10">
        <v>549194</v>
      </c>
      <c r="H22" s="11">
        <f t="shared" si="2"/>
        <v>100</v>
      </c>
    </row>
    <row r="23" spans="1:8">
      <c r="A23" s="27" t="s">
        <v>16</v>
      </c>
      <c r="B23" s="9" t="s">
        <v>10</v>
      </c>
      <c r="C23" s="10">
        <v>31567</v>
      </c>
      <c r="D23" s="11">
        <f t="shared" si="0"/>
        <v>17.735664602833932</v>
      </c>
      <c r="E23" s="10">
        <v>146419</v>
      </c>
      <c r="F23" s="11">
        <f t="shared" si="1"/>
        <v>82.264335397166064</v>
      </c>
      <c r="G23" s="10">
        <v>177986</v>
      </c>
      <c r="H23" s="11">
        <f t="shared" si="2"/>
        <v>100</v>
      </c>
    </row>
    <row r="24" spans="1:8">
      <c r="A24" s="28"/>
      <c r="B24" s="9" t="s">
        <v>11</v>
      </c>
      <c r="C24" s="10">
        <v>15667</v>
      </c>
      <c r="D24" s="11">
        <f t="shared" si="0"/>
        <v>17.189094300290744</v>
      </c>
      <c r="E24" s="10">
        <v>75478</v>
      </c>
      <c r="F24" s="11">
        <f t="shared" si="1"/>
        <v>82.810905699709252</v>
      </c>
      <c r="G24" s="10">
        <v>91145</v>
      </c>
      <c r="H24" s="11">
        <f t="shared" si="2"/>
        <v>100</v>
      </c>
    </row>
    <row r="25" spans="1:8">
      <c r="A25" s="29"/>
      <c r="B25" s="9" t="s">
        <v>6</v>
      </c>
      <c r="C25" s="10">
        <v>47234</v>
      </c>
      <c r="D25" s="11">
        <f t="shared" si="0"/>
        <v>17.550560879274407</v>
      </c>
      <c r="E25" s="10">
        <v>221897</v>
      </c>
      <c r="F25" s="11">
        <f t="shared" si="1"/>
        <v>82.4494391207256</v>
      </c>
      <c r="G25" s="10">
        <v>269131</v>
      </c>
      <c r="H25" s="11">
        <f t="shared" si="2"/>
        <v>100</v>
      </c>
    </row>
    <row r="26" spans="1:8">
      <c r="A26" s="27" t="s">
        <v>17</v>
      </c>
      <c r="B26" s="9" t="s">
        <v>10</v>
      </c>
      <c r="C26" s="10">
        <v>39529</v>
      </c>
      <c r="D26" s="11">
        <f t="shared" si="0"/>
        <v>19.424092774133314</v>
      </c>
      <c r="E26" s="10">
        <v>163976</v>
      </c>
      <c r="F26" s="11">
        <f t="shared" si="1"/>
        <v>80.575907225866686</v>
      </c>
      <c r="G26" s="10">
        <v>203505</v>
      </c>
      <c r="H26" s="11">
        <f t="shared" si="2"/>
        <v>100</v>
      </c>
    </row>
    <row r="27" spans="1:8">
      <c r="A27" s="28"/>
      <c r="B27" s="9" t="s">
        <v>11</v>
      </c>
      <c r="C27" s="10">
        <v>18799</v>
      </c>
      <c r="D27" s="11">
        <f t="shared" si="0"/>
        <v>16.759831322938119</v>
      </c>
      <c r="E27" s="10">
        <v>93368</v>
      </c>
      <c r="F27" s="11">
        <f t="shared" si="1"/>
        <v>83.240168677061888</v>
      </c>
      <c r="G27" s="10">
        <v>112167</v>
      </c>
      <c r="H27" s="11">
        <f t="shared" si="2"/>
        <v>100</v>
      </c>
    </row>
    <row r="28" spans="1:8">
      <c r="A28" s="29"/>
      <c r="B28" s="9" t="s">
        <v>6</v>
      </c>
      <c r="C28" s="10">
        <v>58328</v>
      </c>
      <c r="D28" s="11">
        <f t="shared" si="0"/>
        <v>18.477406928710813</v>
      </c>
      <c r="E28" s="10">
        <v>257344</v>
      </c>
      <c r="F28" s="11">
        <f t="shared" si="1"/>
        <v>81.52259307128918</v>
      </c>
      <c r="G28" s="10">
        <v>315672</v>
      </c>
      <c r="H28" s="11">
        <f t="shared" si="2"/>
        <v>100</v>
      </c>
    </row>
    <row r="29" spans="1:8">
      <c r="A29" s="27" t="s">
        <v>18</v>
      </c>
      <c r="B29" s="9" t="s">
        <v>10</v>
      </c>
      <c r="C29" s="10">
        <v>68286</v>
      </c>
      <c r="D29" s="11">
        <f t="shared" si="0"/>
        <v>18.108242132702554</v>
      </c>
      <c r="E29" s="10">
        <v>308813</v>
      </c>
      <c r="F29" s="11">
        <f t="shared" si="1"/>
        <v>81.891757867297443</v>
      </c>
      <c r="G29" s="10">
        <v>377099</v>
      </c>
      <c r="H29" s="11">
        <f t="shared" si="2"/>
        <v>100</v>
      </c>
    </row>
    <row r="30" spans="1:8">
      <c r="A30" s="28"/>
      <c r="B30" s="9" t="s">
        <v>11</v>
      </c>
      <c r="C30" s="10">
        <v>35891</v>
      </c>
      <c r="D30" s="11">
        <f t="shared" si="0"/>
        <v>17.096162640042678</v>
      </c>
      <c r="E30" s="10">
        <v>174045</v>
      </c>
      <c r="F30" s="11">
        <f t="shared" si="1"/>
        <v>82.903837359957322</v>
      </c>
      <c r="G30" s="10">
        <v>209936</v>
      </c>
      <c r="H30" s="11">
        <f t="shared" si="2"/>
        <v>100</v>
      </c>
    </row>
    <row r="31" spans="1:8">
      <c r="A31" s="29"/>
      <c r="B31" s="9" t="s">
        <v>6</v>
      </c>
      <c r="C31" s="10">
        <v>104177</v>
      </c>
      <c r="D31" s="11">
        <f t="shared" si="0"/>
        <v>17.746301327859499</v>
      </c>
      <c r="E31" s="10">
        <v>482858</v>
      </c>
      <c r="F31" s="11">
        <f t="shared" si="1"/>
        <v>82.253698672140501</v>
      </c>
      <c r="G31" s="10">
        <v>587035</v>
      </c>
      <c r="H31" s="11">
        <f t="shared" si="2"/>
        <v>100</v>
      </c>
    </row>
    <row r="32" spans="1:8">
      <c r="A32" s="27" t="s">
        <v>19</v>
      </c>
      <c r="B32" s="9" t="s">
        <v>10</v>
      </c>
      <c r="C32" s="10">
        <v>46280</v>
      </c>
      <c r="D32" s="11">
        <f t="shared" si="0"/>
        <v>25.615479985830678</v>
      </c>
      <c r="E32" s="10">
        <v>134392</v>
      </c>
      <c r="F32" s="11">
        <f t="shared" si="1"/>
        <v>74.384520014169325</v>
      </c>
      <c r="G32" s="10">
        <v>180672</v>
      </c>
      <c r="H32" s="11">
        <f t="shared" si="2"/>
        <v>100</v>
      </c>
    </row>
    <row r="33" spans="1:8">
      <c r="A33" s="28"/>
      <c r="B33" s="9" t="s">
        <v>11</v>
      </c>
      <c r="C33" s="10">
        <v>21134</v>
      </c>
      <c r="D33" s="11">
        <f t="shared" si="0"/>
        <v>20.381907609219791</v>
      </c>
      <c r="E33" s="10">
        <v>82556</v>
      </c>
      <c r="F33" s="11">
        <f t="shared" si="1"/>
        <v>79.618092390780205</v>
      </c>
      <c r="G33" s="10">
        <v>103690</v>
      </c>
      <c r="H33" s="11">
        <f t="shared" si="2"/>
        <v>100</v>
      </c>
    </row>
    <row r="34" spans="1:8">
      <c r="A34" s="29"/>
      <c r="B34" s="9" t="s">
        <v>6</v>
      </c>
      <c r="C34" s="10">
        <v>67414</v>
      </c>
      <c r="D34" s="11">
        <f t="shared" si="0"/>
        <v>23.707105731426843</v>
      </c>
      <c r="E34" s="10">
        <v>216948</v>
      </c>
      <c r="F34" s="11">
        <f t="shared" si="1"/>
        <v>76.29289426857315</v>
      </c>
      <c r="G34" s="10">
        <v>284362</v>
      </c>
      <c r="H34" s="11">
        <f t="shared" si="2"/>
        <v>100</v>
      </c>
    </row>
    <row r="35" spans="1:8">
      <c r="A35" s="27" t="s">
        <v>20</v>
      </c>
      <c r="B35" s="9" t="s">
        <v>10</v>
      </c>
      <c r="C35" s="10">
        <v>35561</v>
      </c>
      <c r="D35" s="11">
        <f t="shared" si="0"/>
        <v>22.178080739414881</v>
      </c>
      <c r="E35" s="10">
        <v>124782</v>
      </c>
      <c r="F35" s="11">
        <f t="shared" si="1"/>
        <v>77.821919260585119</v>
      </c>
      <c r="G35" s="10">
        <v>160343</v>
      </c>
      <c r="H35" s="11">
        <f t="shared" si="2"/>
        <v>100</v>
      </c>
    </row>
    <row r="36" spans="1:8">
      <c r="A36" s="28"/>
      <c r="B36" s="9" t="s">
        <v>11</v>
      </c>
      <c r="C36" s="10">
        <v>19601</v>
      </c>
      <c r="D36" s="11">
        <f t="shared" si="0"/>
        <v>21.357668210296922</v>
      </c>
      <c r="E36" s="10">
        <v>72174</v>
      </c>
      <c r="F36" s="11">
        <f t="shared" si="1"/>
        <v>78.642331789703078</v>
      </c>
      <c r="G36" s="10">
        <v>91775</v>
      </c>
      <c r="H36" s="11">
        <f t="shared" si="2"/>
        <v>100</v>
      </c>
    </row>
    <row r="37" spans="1:8">
      <c r="A37" s="29"/>
      <c r="B37" s="9" t="s">
        <v>6</v>
      </c>
      <c r="C37" s="10">
        <v>55162</v>
      </c>
      <c r="D37" s="11">
        <f t="shared" si="0"/>
        <v>21.879437406293878</v>
      </c>
      <c r="E37" s="10">
        <v>196956</v>
      </c>
      <c r="F37" s="11">
        <f t="shared" si="1"/>
        <v>78.120562593706126</v>
      </c>
      <c r="G37" s="10">
        <v>252118</v>
      </c>
      <c r="H37" s="11">
        <f t="shared" si="2"/>
        <v>100</v>
      </c>
    </row>
    <row r="38" spans="1:8">
      <c r="A38" s="27" t="s">
        <v>21</v>
      </c>
      <c r="B38" s="9" t="s">
        <v>10</v>
      </c>
      <c r="C38" s="10">
        <v>3548</v>
      </c>
      <c r="D38" s="11">
        <f t="shared" si="0"/>
        <v>18.42351230657389</v>
      </c>
      <c r="E38" s="10">
        <v>15710</v>
      </c>
      <c r="F38" s="11">
        <f t="shared" si="1"/>
        <v>81.576487693426103</v>
      </c>
      <c r="G38" s="10">
        <v>19258</v>
      </c>
      <c r="H38" s="11">
        <f t="shared" si="2"/>
        <v>100</v>
      </c>
    </row>
    <row r="39" spans="1:8">
      <c r="A39" s="28"/>
      <c r="B39" s="9" t="s">
        <v>11</v>
      </c>
      <c r="C39" s="10">
        <v>2145</v>
      </c>
      <c r="D39" s="11">
        <f t="shared" si="0"/>
        <v>16.976652156707559</v>
      </c>
      <c r="E39" s="10">
        <v>10490</v>
      </c>
      <c r="F39" s="11">
        <f t="shared" si="1"/>
        <v>83.023347843292441</v>
      </c>
      <c r="G39" s="10">
        <v>12635</v>
      </c>
      <c r="H39" s="11">
        <f t="shared" si="2"/>
        <v>100</v>
      </c>
    </row>
    <row r="40" spans="1:8">
      <c r="A40" s="29"/>
      <c r="B40" s="9" t="s">
        <v>6</v>
      </c>
      <c r="C40" s="10">
        <v>5693</v>
      </c>
      <c r="D40" s="11">
        <f t="shared" si="0"/>
        <v>17.850311980685415</v>
      </c>
      <c r="E40" s="10">
        <v>26200</v>
      </c>
      <c r="F40" s="11">
        <f t="shared" si="1"/>
        <v>82.149688019314581</v>
      </c>
      <c r="G40" s="10">
        <v>31893</v>
      </c>
      <c r="H40" s="11">
        <f t="shared" si="2"/>
        <v>100</v>
      </c>
    </row>
    <row r="41" spans="1:8">
      <c r="A41" s="27" t="s">
        <v>22</v>
      </c>
      <c r="B41" s="9" t="s">
        <v>10</v>
      </c>
      <c r="C41" s="10">
        <v>3063</v>
      </c>
      <c r="D41" s="11">
        <f t="shared" si="0"/>
        <v>10.943584979813497</v>
      </c>
      <c r="E41" s="10">
        <v>24926</v>
      </c>
      <c r="F41" s="11">
        <f t="shared" si="1"/>
        <v>89.056415020186506</v>
      </c>
      <c r="G41" s="10">
        <v>27989</v>
      </c>
      <c r="H41" s="11">
        <f t="shared" si="2"/>
        <v>100</v>
      </c>
    </row>
    <row r="42" spans="1:8">
      <c r="A42" s="28"/>
      <c r="B42" s="9" t="s">
        <v>11</v>
      </c>
      <c r="C42" s="10">
        <v>1301</v>
      </c>
      <c r="D42" s="11">
        <f t="shared" si="0"/>
        <v>7.3631784481294922</v>
      </c>
      <c r="E42" s="10">
        <v>16368</v>
      </c>
      <c r="F42" s="11">
        <f t="shared" si="1"/>
        <v>92.636821551870511</v>
      </c>
      <c r="G42" s="10">
        <v>17669</v>
      </c>
      <c r="H42" s="11">
        <f t="shared" si="2"/>
        <v>100</v>
      </c>
    </row>
    <row r="43" spans="1:8">
      <c r="A43" s="29"/>
      <c r="B43" s="9" t="s">
        <v>6</v>
      </c>
      <c r="C43" s="10">
        <v>4364</v>
      </c>
      <c r="D43" s="11">
        <f t="shared" si="0"/>
        <v>9.5580183100442415</v>
      </c>
      <c r="E43" s="10">
        <v>41294</v>
      </c>
      <c r="F43" s="11">
        <f t="shared" si="1"/>
        <v>90.441981689955753</v>
      </c>
      <c r="G43" s="10">
        <v>45658</v>
      </c>
      <c r="H43" s="11">
        <f t="shared" si="2"/>
        <v>100</v>
      </c>
    </row>
    <row r="44" spans="1:8">
      <c r="A44" s="27" t="s">
        <v>23</v>
      </c>
      <c r="B44" s="9" t="s">
        <v>10</v>
      </c>
      <c r="C44" s="10">
        <v>155428</v>
      </c>
      <c r="D44" s="11">
        <f t="shared" si="0"/>
        <v>12.355304431050902</v>
      </c>
      <c r="E44" s="10">
        <v>1102558</v>
      </c>
      <c r="F44" s="11">
        <f t="shared" si="1"/>
        <v>87.644695568949103</v>
      </c>
      <c r="G44" s="10">
        <v>1257986</v>
      </c>
      <c r="H44" s="11">
        <f t="shared" si="2"/>
        <v>100</v>
      </c>
    </row>
    <row r="45" spans="1:8">
      <c r="A45" s="28"/>
      <c r="B45" s="9" t="s">
        <v>11</v>
      </c>
      <c r="C45" s="10">
        <v>122616</v>
      </c>
      <c r="D45" s="11">
        <f t="shared" si="0"/>
        <v>15.208978328173375</v>
      </c>
      <c r="E45" s="10">
        <v>683592</v>
      </c>
      <c r="F45" s="11">
        <f t="shared" si="1"/>
        <v>84.791021671826627</v>
      </c>
      <c r="G45" s="10">
        <v>806208</v>
      </c>
      <c r="H45" s="11">
        <f t="shared" si="2"/>
        <v>100</v>
      </c>
    </row>
    <row r="46" spans="1:8">
      <c r="A46" s="29"/>
      <c r="B46" s="9" t="s">
        <v>6</v>
      </c>
      <c r="C46" s="10">
        <v>278044</v>
      </c>
      <c r="D46" s="11">
        <f t="shared" si="0"/>
        <v>13.469857968776191</v>
      </c>
      <c r="E46" s="10">
        <v>1786150</v>
      </c>
      <c r="F46" s="11">
        <f t="shared" si="1"/>
        <v>86.530142031223804</v>
      </c>
      <c r="G46" s="10">
        <v>2064194</v>
      </c>
      <c r="H46" s="11">
        <f t="shared" si="2"/>
        <v>100</v>
      </c>
    </row>
    <row r="47" spans="1:8">
      <c r="A47" s="27" t="s">
        <v>24</v>
      </c>
      <c r="B47" s="9" t="s">
        <v>10</v>
      </c>
      <c r="C47" s="10">
        <v>13679</v>
      </c>
      <c r="D47" s="11">
        <f t="shared" si="0"/>
        <v>18.507644432417806</v>
      </c>
      <c r="E47" s="10">
        <v>60231</v>
      </c>
      <c r="F47" s="11">
        <f t="shared" si="1"/>
        <v>81.492355567582194</v>
      </c>
      <c r="G47" s="10">
        <v>73910</v>
      </c>
      <c r="H47" s="11">
        <f t="shared" si="2"/>
        <v>100</v>
      </c>
    </row>
    <row r="48" spans="1:8">
      <c r="A48" s="28"/>
      <c r="B48" s="9" t="s">
        <v>11</v>
      </c>
      <c r="C48" s="10">
        <v>7085</v>
      </c>
      <c r="D48" s="11">
        <f t="shared" si="0"/>
        <v>17.56582535825854</v>
      </c>
      <c r="E48" s="10">
        <v>33249</v>
      </c>
      <c r="F48" s="11">
        <f t="shared" si="1"/>
        <v>82.434174641741464</v>
      </c>
      <c r="G48" s="10">
        <v>40334</v>
      </c>
      <c r="H48" s="11">
        <f t="shared" si="2"/>
        <v>100</v>
      </c>
    </row>
    <row r="49" spans="1:8">
      <c r="A49" s="29"/>
      <c r="B49" s="9" t="s">
        <v>6</v>
      </c>
      <c r="C49" s="10">
        <v>20764</v>
      </c>
      <c r="D49" s="11">
        <f t="shared" si="0"/>
        <v>18.175133923882218</v>
      </c>
      <c r="E49" s="10">
        <v>93480</v>
      </c>
      <c r="F49" s="11">
        <f t="shared" si="1"/>
        <v>81.824866076117786</v>
      </c>
      <c r="G49" s="10">
        <v>114244</v>
      </c>
      <c r="H49" s="11">
        <f t="shared" si="2"/>
        <v>100</v>
      </c>
    </row>
    <row r="50" spans="1:8">
      <c r="A50" s="27" t="s">
        <v>25</v>
      </c>
      <c r="B50" s="9" t="s">
        <v>10</v>
      </c>
      <c r="C50" s="10">
        <v>6174</v>
      </c>
      <c r="D50" s="11">
        <f t="shared" si="0"/>
        <v>20.827851432041292</v>
      </c>
      <c r="E50" s="10">
        <v>23469</v>
      </c>
      <c r="F50" s="11">
        <f t="shared" si="1"/>
        <v>79.172148567958715</v>
      </c>
      <c r="G50" s="10">
        <v>29643</v>
      </c>
      <c r="H50" s="11">
        <f t="shared" si="2"/>
        <v>100</v>
      </c>
    </row>
    <row r="51" spans="1:8">
      <c r="A51" s="28"/>
      <c r="B51" s="9" t="s">
        <v>11</v>
      </c>
      <c r="C51" s="10">
        <v>3629</v>
      </c>
      <c r="D51" s="11">
        <f t="shared" si="0"/>
        <v>19.014933193607547</v>
      </c>
      <c r="E51" s="10">
        <v>15456</v>
      </c>
      <c r="F51" s="11">
        <f t="shared" si="1"/>
        <v>80.985066806392453</v>
      </c>
      <c r="G51" s="10">
        <v>19085</v>
      </c>
      <c r="H51" s="11">
        <f t="shared" si="2"/>
        <v>100</v>
      </c>
    </row>
    <row r="52" spans="1:8">
      <c r="A52" s="29"/>
      <c r="B52" s="9" t="s">
        <v>6</v>
      </c>
      <c r="C52" s="10">
        <v>9803</v>
      </c>
      <c r="D52" s="11">
        <f t="shared" si="0"/>
        <v>20.117796749302251</v>
      </c>
      <c r="E52" s="10">
        <v>38925</v>
      </c>
      <c r="F52" s="11">
        <f t="shared" si="1"/>
        <v>79.882203250697756</v>
      </c>
      <c r="G52" s="10">
        <v>48728</v>
      </c>
      <c r="H52" s="11">
        <f t="shared" si="2"/>
        <v>100</v>
      </c>
    </row>
    <row r="53" spans="1:8">
      <c r="A53" s="27" t="s">
        <v>6</v>
      </c>
      <c r="B53" s="9" t="s">
        <v>10</v>
      </c>
      <c r="C53" s="10">
        <v>497378</v>
      </c>
      <c r="D53" s="11">
        <f t="shared" si="0"/>
        <v>15.811059966431005</v>
      </c>
      <c r="E53" s="10">
        <v>2648382</v>
      </c>
      <c r="F53" s="11">
        <f t="shared" si="1"/>
        <v>84.188940033568997</v>
      </c>
      <c r="G53" s="10">
        <v>3145760</v>
      </c>
      <c r="H53" s="11">
        <f t="shared" si="2"/>
        <v>100</v>
      </c>
    </row>
    <row r="54" spans="1:8">
      <c r="A54" s="28"/>
      <c r="B54" s="9" t="s">
        <v>11</v>
      </c>
      <c r="C54" s="10">
        <v>314753</v>
      </c>
      <c r="D54" s="11">
        <f t="shared" si="0"/>
        <v>16.383384725573766</v>
      </c>
      <c r="E54" s="10">
        <v>1606419</v>
      </c>
      <c r="F54" s="11">
        <f t="shared" si="1"/>
        <v>83.616615274426238</v>
      </c>
      <c r="G54" s="10">
        <v>1921172</v>
      </c>
      <c r="H54" s="11">
        <f t="shared" si="2"/>
        <v>100</v>
      </c>
    </row>
    <row r="55" spans="1:8">
      <c r="A55" s="29"/>
      <c r="B55" s="9" t="s">
        <v>6</v>
      </c>
      <c r="C55" s="10">
        <v>812131</v>
      </c>
      <c r="D55" s="11">
        <f t="shared" si="0"/>
        <v>16.028061951492539</v>
      </c>
      <c r="E55" s="10">
        <v>4254801</v>
      </c>
      <c r="F55" s="11">
        <f t="shared" si="1"/>
        <v>83.971938048507454</v>
      </c>
      <c r="G55" s="10">
        <v>5066932</v>
      </c>
      <c r="H55" s="11">
        <f>D55+F55</f>
        <v>100</v>
      </c>
    </row>
    <row r="56" spans="1:8" s="3" customFormat="1">
      <c r="A56" s="24" t="s">
        <v>26</v>
      </c>
      <c r="B56" s="24"/>
      <c r="C56" s="24"/>
      <c r="D56" s="24"/>
      <c r="E56" s="24"/>
      <c r="F56" s="24"/>
      <c r="G56" s="24"/>
      <c r="H56" s="24"/>
    </row>
    <row r="57" spans="1:8" s="3" customFormat="1">
      <c r="A57" s="25" t="s">
        <v>27</v>
      </c>
      <c r="B57" s="25"/>
      <c r="C57" s="25"/>
      <c r="D57" s="25"/>
      <c r="E57" s="25"/>
      <c r="F57" s="25"/>
      <c r="G57" s="25"/>
      <c r="H57" s="25"/>
    </row>
    <row r="58" spans="1:8" s="3" customFormat="1">
      <c r="A58" s="26" t="s">
        <v>28</v>
      </c>
      <c r="B58" s="26"/>
      <c r="C58" s="26"/>
      <c r="D58" s="26"/>
      <c r="E58" s="26"/>
      <c r="F58" s="26"/>
      <c r="G58" s="26"/>
      <c r="H58" s="26"/>
    </row>
    <row r="59" spans="1:8" s="3" customFormat="1">
      <c r="A59" s="25" t="s">
        <v>29</v>
      </c>
      <c r="B59" s="25"/>
      <c r="C59" s="25"/>
      <c r="D59" s="25"/>
      <c r="E59" s="25"/>
      <c r="F59" s="25"/>
      <c r="G59" s="25"/>
      <c r="H59" s="25"/>
    </row>
    <row r="60" spans="1:8" s="3" customFormat="1">
      <c r="A60" s="25" t="s">
        <v>30</v>
      </c>
      <c r="B60" s="25"/>
      <c r="C60" s="25"/>
      <c r="D60" s="25"/>
      <c r="E60" s="25"/>
      <c r="F60" s="25"/>
      <c r="G60" s="25"/>
      <c r="H60" s="25"/>
    </row>
    <row r="61" spans="1:8" s="12" customFormat="1" ht="15">
      <c r="A61" s="25" t="s">
        <v>31</v>
      </c>
      <c r="B61" s="25"/>
      <c r="C61" s="25"/>
      <c r="D61" s="25"/>
      <c r="E61" s="25"/>
      <c r="F61" s="25"/>
      <c r="G61" s="25"/>
      <c r="H61" s="25"/>
    </row>
    <row r="62" spans="1:8">
      <c r="A62" s="25" t="s">
        <v>32</v>
      </c>
      <c r="B62" s="25"/>
      <c r="C62" s="25"/>
      <c r="D62" s="25"/>
      <c r="E62" s="25"/>
      <c r="F62" s="25"/>
      <c r="G62" s="25"/>
      <c r="H62" s="25"/>
    </row>
    <row r="64" spans="1:8">
      <c r="A64" s="32" t="s">
        <v>38</v>
      </c>
      <c r="B64" s="32"/>
      <c r="C64" s="32"/>
      <c r="D64" s="32"/>
      <c r="E64" s="32"/>
      <c r="F64" s="13"/>
      <c r="G64" s="13"/>
    </row>
    <row r="65" spans="1:7">
      <c r="A65" s="30" t="s">
        <v>33</v>
      </c>
      <c r="B65" s="30"/>
      <c r="C65" s="30"/>
      <c r="D65" s="30"/>
      <c r="E65" s="30"/>
      <c r="F65" s="13"/>
      <c r="G65" s="13"/>
    </row>
    <row r="66" spans="1:7">
      <c r="A66" s="31"/>
      <c r="B66" s="31"/>
      <c r="C66" s="31"/>
      <c r="D66" s="31"/>
      <c r="E66" s="31"/>
      <c r="F66" s="13"/>
      <c r="G66" s="13"/>
    </row>
    <row r="67" spans="1:7" s="16" customFormat="1" ht="24">
      <c r="A67" s="14" t="s">
        <v>2</v>
      </c>
      <c r="B67" s="14" t="s">
        <v>3</v>
      </c>
      <c r="C67" s="15" t="s">
        <v>4</v>
      </c>
      <c r="D67" s="15" t="s">
        <v>5</v>
      </c>
      <c r="E67" s="15" t="s">
        <v>6</v>
      </c>
    </row>
    <row r="68" spans="1:7" s="16" customFormat="1">
      <c r="A68" s="14"/>
      <c r="B68" s="14"/>
      <c r="C68" s="17"/>
      <c r="D68" s="17"/>
      <c r="E68" s="17"/>
    </row>
    <row r="69" spans="1:7">
      <c r="A69" s="27" t="s">
        <v>9</v>
      </c>
      <c r="B69" s="9" t="s">
        <v>10</v>
      </c>
      <c r="C69" s="10">
        <v>243</v>
      </c>
      <c r="D69" s="10">
        <v>1406</v>
      </c>
      <c r="E69" s="10">
        <v>1649</v>
      </c>
    </row>
    <row r="70" spans="1:7">
      <c r="A70" s="28"/>
      <c r="B70" s="9" t="s">
        <v>11</v>
      </c>
      <c r="C70" s="10">
        <v>164</v>
      </c>
      <c r="D70" s="10">
        <v>852</v>
      </c>
      <c r="E70" s="10">
        <v>1016</v>
      </c>
    </row>
    <row r="71" spans="1:7">
      <c r="A71" s="29"/>
      <c r="B71" s="9" t="s">
        <v>6</v>
      </c>
      <c r="C71" s="10">
        <v>407</v>
      </c>
      <c r="D71" s="10">
        <v>2258</v>
      </c>
      <c r="E71" s="10">
        <v>2665</v>
      </c>
    </row>
    <row r="72" spans="1:7">
      <c r="A72" s="27" t="s">
        <v>12</v>
      </c>
      <c r="B72" s="9" t="s">
        <v>10</v>
      </c>
      <c r="C72" s="10">
        <v>204</v>
      </c>
      <c r="D72" s="10">
        <v>1184</v>
      </c>
      <c r="E72" s="10">
        <v>1388</v>
      </c>
    </row>
    <row r="73" spans="1:7">
      <c r="A73" s="28"/>
      <c r="B73" s="9" t="s">
        <v>11</v>
      </c>
      <c r="C73" s="10">
        <v>134</v>
      </c>
      <c r="D73" s="10">
        <v>631</v>
      </c>
      <c r="E73" s="10">
        <v>765</v>
      </c>
    </row>
    <row r="74" spans="1:7">
      <c r="A74" s="29"/>
      <c r="B74" s="9" t="s">
        <v>6</v>
      </c>
      <c r="C74" s="10">
        <v>338</v>
      </c>
      <c r="D74" s="10">
        <v>1815</v>
      </c>
      <c r="E74" s="10">
        <v>2153</v>
      </c>
    </row>
    <row r="75" spans="1:7">
      <c r="A75" s="27" t="s">
        <v>13</v>
      </c>
      <c r="B75" s="9" t="s">
        <v>10</v>
      </c>
      <c r="C75" s="10">
        <v>273</v>
      </c>
      <c r="D75" s="10">
        <v>1186</v>
      </c>
      <c r="E75" s="10">
        <v>1459</v>
      </c>
    </row>
    <row r="76" spans="1:7">
      <c r="A76" s="28"/>
      <c r="B76" s="9" t="s">
        <v>11</v>
      </c>
      <c r="C76" s="10">
        <v>153</v>
      </c>
      <c r="D76" s="10">
        <v>601</v>
      </c>
      <c r="E76" s="10">
        <v>754</v>
      </c>
    </row>
    <row r="77" spans="1:7">
      <c r="A77" s="29"/>
      <c r="B77" s="9" t="s">
        <v>6</v>
      </c>
      <c r="C77" s="10">
        <v>426</v>
      </c>
      <c r="D77" s="10">
        <v>1787</v>
      </c>
      <c r="E77" s="10">
        <v>2213</v>
      </c>
    </row>
    <row r="78" spans="1:7">
      <c r="A78" s="27" t="s">
        <v>14</v>
      </c>
      <c r="B78" s="9" t="s">
        <v>10</v>
      </c>
      <c r="C78" s="10">
        <v>325</v>
      </c>
      <c r="D78" s="10">
        <v>1506</v>
      </c>
      <c r="E78" s="10">
        <v>1831</v>
      </c>
    </row>
    <row r="79" spans="1:7">
      <c r="A79" s="28"/>
      <c r="B79" s="9" t="s">
        <v>11</v>
      </c>
      <c r="C79" s="10">
        <v>179</v>
      </c>
      <c r="D79" s="10">
        <v>882</v>
      </c>
      <c r="E79" s="10">
        <v>1061</v>
      </c>
    </row>
    <row r="80" spans="1:7">
      <c r="A80" s="29"/>
      <c r="B80" s="9" t="s">
        <v>6</v>
      </c>
      <c r="C80" s="10">
        <v>504</v>
      </c>
      <c r="D80" s="10">
        <v>2388</v>
      </c>
      <c r="E80" s="10">
        <v>2892</v>
      </c>
    </row>
    <row r="81" spans="1:5">
      <c r="A81" s="27" t="s">
        <v>15</v>
      </c>
      <c r="B81" s="9" t="s">
        <v>10</v>
      </c>
      <c r="C81" s="10">
        <v>584</v>
      </c>
      <c r="D81" s="10">
        <v>3115</v>
      </c>
      <c r="E81" s="10">
        <v>3699</v>
      </c>
    </row>
    <row r="82" spans="1:5">
      <c r="A82" s="28"/>
      <c r="B82" s="9" t="s">
        <v>11</v>
      </c>
      <c r="C82" s="10">
        <v>362</v>
      </c>
      <c r="D82" s="10">
        <v>2207</v>
      </c>
      <c r="E82" s="10">
        <v>2569</v>
      </c>
    </row>
    <row r="83" spans="1:5">
      <c r="A83" s="29"/>
      <c r="B83" s="9" t="s">
        <v>6</v>
      </c>
      <c r="C83" s="10">
        <v>946</v>
      </c>
      <c r="D83" s="10">
        <v>5322</v>
      </c>
      <c r="E83" s="10">
        <v>6268</v>
      </c>
    </row>
    <row r="84" spans="1:5">
      <c r="A84" s="27" t="s">
        <v>16</v>
      </c>
      <c r="B84" s="9" t="s">
        <v>10</v>
      </c>
      <c r="C84" s="10">
        <v>641</v>
      </c>
      <c r="D84" s="10">
        <v>2635</v>
      </c>
      <c r="E84" s="10">
        <v>3276</v>
      </c>
    </row>
    <row r="85" spans="1:5">
      <c r="A85" s="28"/>
      <c r="B85" s="9" t="s">
        <v>11</v>
      </c>
      <c r="C85" s="10">
        <v>290</v>
      </c>
      <c r="D85" s="10">
        <v>1388</v>
      </c>
      <c r="E85" s="10">
        <v>1678</v>
      </c>
    </row>
    <row r="86" spans="1:5">
      <c r="A86" s="29"/>
      <c r="B86" s="9" t="s">
        <v>6</v>
      </c>
      <c r="C86" s="10">
        <v>931</v>
      </c>
      <c r="D86" s="10">
        <v>4023</v>
      </c>
      <c r="E86" s="10">
        <v>4954</v>
      </c>
    </row>
    <row r="87" spans="1:5">
      <c r="A87" s="27" t="s">
        <v>17</v>
      </c>
      <c r="B87" s="9" t="s">
        <v>10</v>
      </c>
      <c r="C87" s="10">
        <v>569</v>
      </c>
      <c r="D87" s="10">
        <v>2312</v>
      </c>
      <c r="E87" s="10">
        <v>2881</v>
      </c>
    </row>
    <row r="88" spans="1:5">
      <c r="A88" s="28"/>
      <c r="B88" s="9" t="s">
        <v>11</v>
      </c>
      <c r="C88" s="10">
        <v>276</v>
      </c>
      <c r="D88" s="10">
        <v>1309</v>
      </c>
      <c r="E88" s="10">
        <v>1585</v>
      </c>
    </row>
    <row r="89" spans="1:5">
      <c r="A89" s="29"/>
      <c r="B89" s="9" t="s">
        <v>6</v>
      </c>
      <c r="C89" s="10">
        <v>845</v>
      </c>
      <c r="D89" s="10">
        <v>3621</v>
      </c>
      <c r="E89" s="10">
        <v>4466</v>
      </c>
    </row>
    <row r="90" spans="1:5">
      <c r="A90" s="27" t="s">
        <v>18</v>
      </c>
      <c r="B90" s="9" t="s">
        <v>10</v>
      </c>
      <c r="C90" s="10">
        <v>1121</v>
      </c>
      <c r="D90" s="10">
        <v>4727</v>
      </c>
      <c r="E90" s="10">
        <v>5848</v>
      </c>
    </row>
    <row r="91" spans="1:5">
      <c r="A91" s="28"/>
      <c r="B91" s="9" t="s">
        <v>11</v>
      </c>
      <c r="C91" s="10">
        <v>604</v>
      </c>
      <c r="D91" s="10">
        <v>2720</v>
      </c>
      <c r="E91" s="10">
        <v>3324</v>
      </c>
    </row>
    <row r="92" spans="1:5">
      <c r="A92" s="29"/>
      <c r="B92" s="9" t="s">
        <v>6</v>
      </c>
      <c r="C92" s="10">
        <v>1725</v>
      </c>
      <c r="D92" s="10">
        <v>7447</v>
      </c>
      <c r="E92" s="10">
        <v>9172</v>
      </c>
    </row>
    <row r="93" spans="1:5">
      <c r="A93" s="27" t="s">
        <v>19</v>
      </c>
      <c r="B93" s="9" t="s">
        <v>10</v>
      </c>
      <c r="C93" s="10">
        <v>853</v>
      </c>
      <c r="D93" s="10">
        <v>2425</v>
      </c>
      <c r="E93" s="10">
        <v>3278</v>
      </c>
    </row>
    <row r="94" spans="1:5">
      <c r="A94" s="28"/>
      <c r="B94" s="9" t="s">
        <v>11</v>
      </c>
      <c r="C94" s="10">
        <v>377</v>
      </c>
      <c r="D94" s="10">
        <v>1513</v>
      </c>
      <c r="E94" s="10">
        <v>1890</v>
      </c>
    </row>
    <row r="95" spans="1:5">
      <c r="A95" s="29"/>
      <c r="B95" s="9" t="s">
        <v>6</v>
      </c>
      <c r="C95" s="10">
        <v>1230</v>
      </c>
      <c r="D95" s="10">
        <v>3938</v>
      </c>
      <c r="E95" s="10">
        <v>5168</v>
      </c>
    </row>
    <row r="96" spans="1:5">
      <c r="A96" s="27" t="s">
        <v>20</v>
      </c>
      <c r="B96" s="9" t="s">
        <v>10</v>
      </c>
      <c r="C96" s="10">
        <v>602</v>
      </c>
      <c r="D96" s="10">
        <v>1881</v>
      </c>
      <c r="E96" s="10">
        <v>2483</v>
      </c>
    </row>
    <row r="97" spans="1:5">
      <c r="A97" s="28"/>
      <c r="B97" s="9" t="s">
        <v>11</v>
      </c>
      <c r="C97" s="10">
        <v>329</v>
      </c>
      <c r="D97" s="10">
        <v>1064</v>
      </c>
      <c r="E97" s="10">
        <v>1393</v>
      </c>
    </row>
    <row r="98" spans="1:5">
      <c r="A98" s="29"/>
      <c r="B98" s="9" t="s">
        <v>6</v>
      </c>
      <c r="C98" s="10">
        <v>931</v>
      </c>
      <c r="D98" s="10">
        <v>2945</v>
      </c>
      <c r="E98" s="10">
        <v>3876</v>
      </c>
    </row>
    <row r="99" spans="1:5">
      <c r="A99" s="27" t="s">
        <v>21</v>
      </c>
      <c r="B99" s="9" t="s">
        <v>10</v>
      </c>
      <c r="C99" s="10">
        <v>223</v>
      </c>
      <c r="D99" s="10">
        <v>861</v>
      </c>
      <c r="E99" s="10">
        <v>1084</v>
      </c>
    </row>
    <row r="100" spans="1:5">
      <c r="A100" s="28"/>
      <c r="B100" s="9" t="s">
        <v>11</v>
      </c>
      <c r="C100" s="10">
        <v>136</v>
      </c>
      <c r="D100" s="10">
        <v>590</v>
      </c>
      <c r="E100" s="10">
        <v>726</v>
      </c>
    </row>
    <row r="101" spans="1:5">
      <c r="A101" s="29"/>
      <c r="B101" s="9" t="s">
        <v>6</v>
      </c>
      <c r="C101" s="10">
        <v>359</v>
      </c>
      <c r="D101" s="10">
        <v>1451</v>
      </c>
      <c r="E101" s="10">
        <v>1810</v>
      </c>
    </row>
    <row r="102" spans="1:5">
      <c r="A102" s="27" t="s">
        <v>22</v>
      </c>
      <c r="B102" s="9" t="s">
        <v>10</v>
      </c>
      <c r="C102" s="10">
        <v>128</v>
      </c>
      <c r="D102" s="10">
        <v>1036</v>
      </c>
      <c r="E102" s="10">
        <v>1164</v>
      </c>
    </row>
    <row r="103" spans="1:5">
      <c r="A103" s="28"/>
      <c r="B103" s="9" t="s">
        <v>11</v>
      </c>
      <c r="C103" s="10">
        <v>66</v>
      </c>
      <c r="D103" s="10">
        <v>631</v>
      </c>
      <c r="E103" s="10">
        <v>697</v>
      </c>
    </row>
    <row r="104" spans="1:5">
      <c r="A104" s="29"/>
      <c r="B104" s="9" t="s">
        <v>6</v>
      </c>
      <c r="C104" s="10">
        <v>194</v>
      </c>
      <c r="D104" s="10">
        <v>1667</v>
      </c>
      <c r="E104" s="10">
        <v>1861</v>
      </c>
    </row>
    <row r="105" spans="1:5">
      <c r="A105" s="27" t="s">
        <v>23</v>
      </c>
      <c r="B105" s="9" t="s">
        <v>10</v>
      </c>
      <c r="C105" s="10">
        <v>852</v>
      </c>
      <c r="D105" s="10">
        <v>5489</v>
      </c>
      <c r="E105" s="10">
        <v>6341</v>
      </c>
    </row>
    <row r="106" spans="1:5">
      <c r="A106" s="28"/>
      <c r="B106" s="9" t="s">
        <v>11</v>
      </c>
      <c r="C106" s="10">
        <v>633</v>
      </c>
      <c r="D106" s="10">
        <v>3518</v>
      </c>
      <c r="E106" s="10">
        <v>4151</v>
      </c>
    </row>
    <row r="107" spans="1:5">
      <c r="A107" s="29"/>
      <c r="B107" s="9" t="s">
        <v>6</v>
      </c>
      <c r="C107" s="10">
        <v>1485</v>
      </c>
      <c r="D107" s="10">
        <v>9007</v>
      </c>
      <c r="E107" s="10">
        <v>10492</v>
      </c>
    </row>
    <row r="108" spans="1:5">
      <c r="A108" s="27" t="s">
        <v>24</v>
      </c>
      <c r="B108" s="9" t="s">
        <v>10</v>
      </c>
      <c r="C108" s="10">
        <v>485</v>
      </c>
      <c r="D108" s="10">
        <v>1841</v>
      </c>
      <c r="E108" s="10">
        <v>2326</v>
      </c>
    </row>
    <row r="109" spans="1:5">
      <c r="A109" s="28"/>
      <c r="B109" s="9" t="s">
        <v>11</v>
      </c>
      <c r="C109" s="10">
        <v>230</v>
      </c>
      <c r="D109" s="10">
        <v>986</v>
      </c>
      <c r="E109" s="10">
        <v>1216</v>
      </c>
    </row>
    <row r="110" spans="1:5">
      <c r="A110" s="29"/>
      <c r="B110" s="9" t="s">
        <v>6</v>
      </c>
      <c r="C110" s="10">
        <v>715</v>
      </c>
      <c r="D110" s="10">
        <v>2827</v>
      </c>
      <c r="E110" s="10">
        <v>3542</v>
      </c>
    </row>
    <row r="111" spans="1:5">
      <c r="A111" s="27" t="s">
        <v>25</v>
      </c>
      <c r="B111" s="9" t="s">
        <v>10</v>
      </c>
      <c r="C111" s="10">
        <v>335</v>
      </c>
      <c r="D111" s="10">
        <v>1196</v>
      </c>
      <c r="E111" s="10">
        <v>1531</v>
      </c>
    </row>
    <row r="112" spans="1:5">
      <c r="A112" s="28"/>
      <c r="B112" s="9" t="s">
        <v>11</v>
      </c>
      <c r="C112" s="10">
        <v>213</v>
      </c>
      <c r="D112" s="10">
        <v>794</v>
      </c>
      <c r="E112" s="10">
        <v>1007</v>
      </c>
    </row>
    <row r="113" spans="1:9" ht="14.45" customHeight="1">
      <c r="A113" s="29"/>
      <c r="B113" s="9" t="s">
        <v>6</v>
      </c>
      <c r="C113" s="10">
        <v>548</v>
      </c>
      <c r="D113" s="10">
        <v>1990</v>
      </c>
      <c r="E113" s="10">
        <v>2538</v>
      </c>
    </row>
    <row r="114" spans="1:9" ht="14.45" customHeight="1">
      <c r="A114" s="27" t="s">
        <v>6</v>
      </c>
      <c r="B114" s="9" t="s">
        <v>10</v>
      </c>
      <c r="C114" s="10">
        <v>7438</v>
      </c>
      <c r="D114" s="10">
        <v>32800</v>
      </c>
      <c r="E114" s="10">
        <v>40238</v>
      </c>
    </row>
    <row r="115" spans="1:9" ht="14.45" customHeight="1">
      <c r="A115" s="28"/>
      <c r="B115" s="9" t="s">
        <v>11</v>
      </c>
      <c r="C115" s="10">
        <v>4146</v>
      </c>
      <c r="D115" s="10">
        <v>19686</v>
      </c>
      <c r="E115" s="10">
        <v>23832</v>
      </c>
    </row>
    <row r="116" spans="1:9" ht="14.45" customHeight="1">
      <c r="A116" s="29"/>
      <c r="B116" s="9" t="s">
        <v>6</v>
      </c>
      <c r="C116" s="10">
        <v>11584</v>
      </c>
      <c r="D116" s="10">
        <v>52486</v>
      </c>
      <c r="E116" s="10">
        <v>64070</v>
      </c>
    </row>
    <row r="117" spans="1:9" s="19" customFormat="1" ht="14.45" customHeight="1">
      <c r="A117" s="24" t="s">
        <v>26</v>
      </c>
      <c r="B117" s="24"/>
      <c r="C117" s="24"/>
      <c r="D117" s="24"/>
      <c r="E117" s="24"/>
      <c r="F117" s="18"/>
      <c r="G117" s="1"/>
      <c r="H117" s="1"/>
      <c r="I117" s="1"/>
    </row>
    <row r="118" spans="1:9" s="19" customFormat="1" ht="14.45" customHeight="1">
      <c r="A118" s="25" t="s">
        <v>34</v>
      </c>
      <c r="B118" s="25"/>
      <c r="C118" s="25"/>
      <c r="D118" s="25"/>
      <c r="E118" s="25"/>
      <c r="F118" s="20"/>
    </row>
    <row r="119" spans="1:9" s="19" customFormat="1" ht="14.45" customHeight="1">
      <c r="A119" s="26" t="s">
        <v>28</v>
      </c>
      <c r="B119" s="26"/>
      <c r="C119" s="26"/>
      <c r="D119" s="26"/>
      <c r="E119" s="26"/>
      <c r="F119" s="21"/>
      <c r="G119" s="21"/>
      <c r="H119" s="21"/>
      <c r="I119" s="21"/>
    </row>
    <row r="120" spans="1:9" s="19" customFormat="1" ht="14.45" customHeight="1">
      <c r="A120" s="25" t="s">
        <v>35</v>
      </c>
      <c r="B120" s="25"/>
      <c r="C120" s="25"/>
      <c r="D120" s="25"/>
      <c r="E120" s="25"/>
      <c r="F120" s="18"/>
    </row>
    <row r="121" spans="1:9" s="19" customFormat="1" ht="14.45" customHeight="1">
      <c r="A121" s="25" t="s">
        <v>36</v>
      </c>
      <c r="B121" s="25"/>
      <c r="C121" s="25"/>
      <c r="D121" s="25"/>
      <c r="E121" s="25"/>
      <c r="F121" s="22"/>
    </row>
    <row r="122" spans="1:9" s="19" customFormat="1" ht="14.45" customHeight="1">
      <c r="A122" s="25" t="s">
        <v>32</v>
      </c>
      <c r="B122" s="25"/>
      <c r="C122" s="25"/>
      <c r="D122" s="25"/>
      <c r="E122" s="25"/>
      <c r="F122" s="20"/>
      <c r="G122" s="23"/>
      <c r="H122" s="23"/>
    </row>
  </sheetData>
  <mergeCells count="56">
    <mergeCell ref="A1:H1"/>
    <mergeCell ref="A2:H2"/>
    <mergeCell ref="A3:H3"/>
    <mergeCell ref="A5:A6"/>
    <mergeCell ref="B5:B6"/>
    <mergeCell ref="C5:D5"/>
    <mergeCell ref="E5:F5"/>
    <mergeCell ref="G5:H5"/>
    <mergeCell ref="A41:A43"/>
    <mergeCell ref="A8:A10"/>
    <mergeCell ref="A11:A13"/>
    <mergeCell ref="A14:A16"/>
    <mergeCell ref="A17:A19"/>
    <mergeCell ref="A20:A22"/>
    <mergeCell ref="A23:A25"/>
    <mergeCell ref="A26:A28"/>
    <mergeCell ref="A29:A31"/>
    <mergeCell ref="A32:A34"/>
    <mergeCell ref="A35:A37"/>
    <mergeCell ref="A38:A40"/>
    <mergeCell ref="A64:E64"/>
    <mergeCell ref="A44:A46"/>
    <mergeCell ref="A47:A49"/>
    <mergeCell ref="A50:A52"/>
    <mergeCell ref="A53:A55"/>
    <mergeCell ref="A56:H56"/>
    <mergeCell ref="A57:H57"/>
    <mergeCell ref="A58:H58"/>
    <mergeCell ref="A59:H59"/>
    <mergeCell ref="A60:H60"/>
    <mergeCell ref="A61:H61"/>
    <mergeCell ref="A62:H62"/>
    <mergeCell ref="A96:A98"/>
    <mergeCell ref="A65:E65"/>
    <mergeCell ref="A66:E66"/>
    <mergeCell ref="A69:A71"/>
    <mergeCell ref="A72:A74"/>
    <mergeCell ref="A75:A77"/>
    <mergeCell ref="A78:A80"/>
    <mergeCell ref="A81:A83"/>
    <mergeCell ref="A84:A86"/>
    <mergeCell ref="A87:A89"/>
    <mergeCell ref="A90:A92"/>
    <mergeCell ref="A93:A95"/>
    <mergeCell ref="A122:E122"/>
    <mergeCell ref="A99:A101"/>
    <mergeCell ref="A102:A104"/>
    <mergeCell ref="A105:A107"/>
    <mergeCell ref="A108:A110"/>
    <mergeCell ref="A111:A113"/>
    <mergeCell ref="A114:A116"/>
    <mergeCell ref="A117:E117"/>
    <mergeCell ref="A118:E118"/>
    <mergeCell ref="A119:E119"/>
    <mergeCell ref="A120:E120"/>
    <mergeCell ref="A121:E121"/>
  </mergeCells>
  <hyperlinks>
    <hyperlink ref="A58" r:id="rId1"/>
    <hyperlink ref="A119" r:id="rId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Abatte</dc:creator>
  <cp:lastModifiedBy>imillan</cp:lastModifiedBy>
  <dcterms:created xsi:type="dcterms:W3CDTF">2015-12-23T18:01:44Z</dcterms:created>
  <dcterms:modified xsi:type="dcterms:W3CDTF">2015-12-29T20:59:09Z</dcterms:modified>
</cp:coreProperties>
</file>