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jencina\Downloads\"/>
    </mc:Choice>
  </mc:AlternateContent>
  <xr:revisionPtr revIDLastSave="0" documentId="13_ncr:1_{D16BD76A-2367-4971-B4BD-C43CFBBAF441}" xr6:coauthVersionLast="47" xr6:coauthVersionMax="47" xr10:uidLastSave="{00000000-0000-0000-0000-000000000000}"/>
  <bookViews>
    <workbookView xWindow="-120" yWindow="-120" windowWidth="29040" windowHeight="15840" tabRatio="848" xr2:uid="{6599CC3B-92DB-484E-B54B-C4AECD1BC2AF}"/>
  </bookViews>
  <sheets>
    <sheet name="Índice" sheetId="1" r:id="rId1"/>
    <sheet name="Notas técnicas" sheetId="52" r:id="rId2"/>
    <sheet name="1" sheetId="2" r:id="rId3"/>
    <sheet name="2" sheetId="67" r:id="rId4"/>
    <sheet name="3" sheetId="70" r:id="rId5"/>
    <sheet name="4" sheetId="71" r:id="rId6"/>
    <sheet name="5" sheetId="72" r:id="rId7"/>
    <sheet name="6" sheetId="6" r:id="rId8"/>
    <sheet name="7" sheetId="66" r:id="rId9"/>
    <sheet name="8" sheetId="7" r:id="rId10"/>
    <sheet name="9" sheetId="3" r:id="rId11"/>
    <sheet name="10" sheetId="4" r:id="rId12"/>
    <sheet name="11" sheetId="5" r:id="rId13"/>
    <sheet name="12" sheetId="8" r:id="rId14"/>
    <sheet name="13" sheetId="9" r:id="rId15"/>
    <sheet name="14" sheetId="73" r:id="rId16"/>
    <sheet name="15" sheetId="54" r:id="rId17"/>
    <sheet name="16" sheetId="59" r:id="rId18"/>
    <sheet name="17" sheetId="60" r:id="rId19"/>
    <sheet name="18" sheetId="55" r:id="rId20"/>
    <sheet name="19" sheetId="61" r:id="rId21"/>
    <sheet name="20" sheetId="56" r:id="rId22"/>
    <sheet name="21" sheetId="58" r:id="rId23"/>
    <sheet name="22" sheetId="57" r:id="rId24"/>
    <sheet name="23" sheetId="62" r:id="rId25"/>
    <sheet name="24" sheetId="63" r:id="rId26"/>
    <sheet name="25" sheetId="20" r:id="rId27"/>
    <sheet name="26" sheetId="103" r:id="rId28"/>
    <sheet name="27" sheetId="65" r:id="rId29"/>
    <sheet name="28" sheetId="21" r:id="rId30"/>
    <sheet name="29" sheetId="84" r:id="rId31"/>
    <sheet name="30" sheetId="85" r:id="rId32"/>
    <sheet name="31" sheetId="86" r:id="rId33"/>
    <sheet name="32" sheetId="87" r:id="rId34"/>
    <sheet name="33" sheetId="88" r:id="rId35"/>
    <sheet name="34" sheetId="89" r:id="rId36"/>
    <sheet name="35" sheetId="90" r:id="rId37"/>
    <sheet name="36" sheetId="75" r:id="rId38"/>
    <sheet name="37" sheetId="76" r:id="rId39"/>
    <sheet name="38" sheetId="77" r:id="rId40"/>
    <sheet name="39" sheetId="78" r:id="rId41"/>
    <sheet name="40" sheetId="79" r:id="rId42"/>
    <sheet name="41" sheetId="80" r:id="rId43"/>
    <sheet name="42" sheetId="81" r:id="rId44"/>
    <sheet name="43" sheetId="82" r:id="rId45"/>
    <sheet name="44" sheetId="83" r:id="rId46"/>
    <sheet name="45" sheetId="91" r:id="rId47"/>
    <sheet name="46" sheetId="92" r:id="rId48"/>
    <sheet name="47" sheetId="68" r:id="rId49"/>
    <sheet name="48" sheetId="69" r:id="rId50"/>
    <sheet name="49" sheetId="93" r:id="rId51"/>
    <sheet name="50" sheetId="94" r:id="rId52"/>
    <sheet name="51" sheetId="95" r:id="rId53"/>
    <sheet name="52" sheetId="96" r:id="rId54"/>
    <sheet name="53" sheetId="97" r:id="rId55"/>
    <sheet name="54" sheetId="98" r:id="rId56"/>
    <sheet name="55" sheetId="99" r:id="rId57"/>
    <sheet name="56" sheetId="100" r:id="rId58"/>
    <sheet name="57" sheetId="101" r:id="rId59"/>
    <sheet name="58" sheetId="102" r:id="rId6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89" l="1"/>
  <c r="F21" i="89"/>
  <c r="G21" i="89"/>
  <c r="H21" i="89"/>
  <c r="I21" i="89"/>
  <c r="J21" i="89"/>
  <c r="K21" i="89"/>
  <c r="D21" i="89"/>
  <c r="AP40" i="81" l="1"/>
  <c r="AO40" i="81"/>
  <c r="AN40" i="81"/>
  <c r="AI40" i="81"/>
  <c r="AE40" i="81"/>
  <c r="AD40" i="81"/>
  <c r="AC40" i="81"/>
  <c r="AP23" i="81"/>
  <c r="AO23" i="81"/>
  <c r="AN23" i="81"/>
  <c r="K34" i="80"/>
  <c r="J34" i="80"/>
  <c r="I34" i="80"/>
  <c r="H34" i="80"/>
  <c r="G34" i="80"/>
  <c r="F34" i="80"/>
  <c r="E34" i="80"/>
  <c r="D34" i="80"/>
  <c r="AP39" i="77"/>
  <c r="AO39" i="77"/>
  <c r="AN39" i="77"/>
  <c r="AE39" i="77"/>
  <c r="AD39" i="77"/>
  <c r="AC39" i="77"/>
  <c r="AP22" i="77"/>
  <c r="AO22" i="77"/>
  <c r="AN22" i="77"/>
  <c r="AE22" i="77"/>
  <c r="AD22" i="77"/>
  <c r="AC22" i="77"/>
  <c r="Z40" i="81" l="1"/>
  <c r="Z22" i="77"/>
  <c r="AJ39" i="77"/>
  <c r="AJ23" i="81"/>
  <c r="AB39" i="77"/>
  <c r="AM22" i="77"/>
  <c r="AA39" i="77"/>
  <c r="AM39" i="77"/>
  <c r="AI22" i="77"/>
  <c r="AA22" i="77"/>
  <c r="AI39" i="77"/>
  <c r="AK39" i="77"/>
  <c r="Y22" i="77"/>
  <c r="X39" i="77"/>
  <c r="Z39" i="77"/>
  <c r="AB22" i="77"/>
  <c r="X40" i="81"/>
  <c r="AJ40" i="81"/>
  <c r="AK22" i="77"/>
  <c r="Y40" i="81"/>
  <c r="AK40" i="81"/>
  <c r="AL39" i="77"/>
  <c r="AK23" i="81"/>
  <c r="AJ22" i="77"/>
  <c r="AM23" i="81"/>
  <c r="AI23" i="81"/>
  <c r="X22" i="77"/>
  <c r="AL22" i="77"/>
  <c r="AL40" i="81"/>
  <c r="AA40" i="81"/>
  <c r="AM40" i="81"/>
  <c r="Y39" i="77"/>
  <c r="AB40" i="81"/>
  <c r="AL23" i="81"/>
  <c r="D21" i="4" l="1"/>
  <c r="D19" i="4"/>
  <c r="D18" i="4"/>
  <c r="D20" i="4"/>
  <c r="J21" i="4"/>
  <c r="J19" i="4"/>
  <c r="J20" i="4"/>
  <c r="J18" i="4"/>
  <c r="E20" i="4"/>
  <c r="E21" i="4"/>
  <c r="E18" i="4"/>
  <c r="E19" i="4"/>
  <c r="K20" i="4"/>
  <c r="K19" i="4"/>
  <c r="K21" i="4"/>
  <c r="K18" i="4"/>
  <c r="F19" i="4"/>
  <c r="F20" i="4"/>
  <c r="F18" i="4"/>
  <c r="F21" i="4"/>
  <c r="G18" i="4"/>
  <c r="G19" i="4"/>
  <c r="G20" i="4"/>
  <c r="G21" i="4"/>
  <c r="H18" i="4"/>
  <c r="H19" i="4"/>
  <c r="H20" i="4"/>
  <c r="H21" i="4"/>
  <c r="I20" i="4"/>
  <c r="I21" i="4"/>
  <c r="I18" i="4"/>
  <c r="I19" i="4"/>
  <c r="I17" i="4" l="1"/>
  <c r="G17" i="4"/>
  <c r="F17" i="4"/>
  <c r="K17" i="4"/>
  <c r="D17" i="4"/>
  <c r="H17" i="4"/>
  <c r="E17" i="4"/>
  <c r="J17" i="4"/>
  <c r="J9" i="67"/>
  <c r="I9" i="67"/>
  <c r="H9" i="67"/>
  <c r="G9" i="67"/>
  <c r="F9" i="67"/>
  <c r="E9" i="67"/>
  <c r="D9" i="67"/>
  <c r="C9" i="67"/>
  <c r="F25" i="55" l="1"/>
  <c r="F21" i="3" l="1"/>
  <c r="F19" i="3"/>
  <c r="F20" i="3"/>
  <c r="F18" i="3"/>
  <c r="I18" i="3"/>
  <c r="I19" i="3"/>
  <c r="I20" i="3"/>
  <c r="I21" i="3"/>
  <c r="D21" i="3"/>
  <c r="D20" i="3"/>
  <c r="D19" i="3"/>
  <c r="D18" i="3"/>
  <c r="G20" i="3"/>
  <c r="G21" i="3"/>
  <c r="G19" i="3"/>
  <c r="G18" i="3"/>
  <c r="J18" i="3"/>
  <c r="J21" i="3"/>
  <c r="J19" i="3"/>
  <c r="J20" i="3"/>
  <c r="E18" i="3"/>
  <c r="E20" i="3"/>
  <c r="E19" i="3"/>
  <c r="E21" i="3"/>
  <c r="H19" i="3"/>
  <c r="H18" i="3"/>
  <c r="H20" i="3"/>
  <c r="H21" i="3"/>
  <c r="K21" i="3"/>
  <c r="K18" i="3"/>
  <c r="K19" i="3"/>
  <c r="K20" i="3"/>
  <c r="F17" i="3" l="1"/>
  <c r="K17" i="3"/>
  <c r="I17" i="3"/>
  <c r="D17" i="3"/>
  <c r="H17" i="3"/>
  <c r="G17" i="3"/>
  <c r="J17" i="3"/>
  <c r="E17" i="3"/>
</calcChain>
</file>

<file path=xl/sharedStrings.xml><?xml version="1.0" encoding="utf-8"?>
<sst xmlns="http://schemas.openxmlformats.org/spreadsheetml/2006/main" count="5225" uniqueCount="286">
  <si>
    <t>Número</t>
  </si>
  <si>
    <t>Sección</t>
  </si>
  <si>
    <t>Indicador</t>
  </si>
  <si>
    <t>Desagregación</t>
  </si>
  <si>
    <t>Perfil sociodemográfico de Niñas, Niños y Adolescentes</t>
  </si>
  <si>
    <t>Número y porcentaje de personas de 0 a 17 años (2006-2022)</t>
  </si>
  <si>
    <t>Nacional</t>
  </si>
  <si>
    <t>Distribución de personas de 0 a 17 años según sexo (2006-2022)</t>
  </si>
  <si>
    <t>Sexo</t>
  </si>
  <si>
    <t>Distribución de personas de 0 a 17 años según tramo de edad (2006-2022)</t>
  </si>
  <si>
    <t>Tramo de edad</t>
  </si>
  <si>
    <t>Número y porcentaje de personas de 0 a 17 años según lugar de nacimiento (2006-2022)</t>
  </si>
  <si>
    <t>Lugar de nacimiento</t>
  </si>
  <si>
    <t>Región</t>
  </si>
  <si>
    <t>Sexo y tramo de edad</t>
  </si>
  <si>
    <t>Pertenencia a pueblo indígena y tramo de edad</t>
  </si>
  <si>
    <t>Número y porcentaje de hogares con personas de 0 a 17 años (2006-2022)</t>
  </si>
  <si>
    <t>Media del número de personas de 0 a 17 años en el hogar (2006-2022)</t>
  </si>
  <si>
    <t>Presencia de NNA</t>
  </si>
  <si>
    <t>Pobreza multidimensional</t>
  </si>
  <si>
    <t>Sexo de jefatura de hogar</t>
  </si>
  <si>
    <t>Edad de Jefatura de hogar</t>
  </si>
  <si>
    <t>Número y porcentaje de hogares con presencia de personas de 0 a 17 años por número de niñas, niños y adolescentes según pobreza multidimensional (2015-2022)</t>
  </si>
  <si>
    <t>Número de NNA</t>
  </si>
  <si>
    <t>Número y porcentaje de hogares con carencias en cada indicador de pobreza multidimensional según presencia de personas de 0 a 17 años (2015-2022)</t>
  </si>
  <si>
    <t>Quintil</t>
  </si>
  <si>
    <t>Educación</t>
  </si>
  <si>
    <t>Tasa de asistencia neta de niños y niñas de 0 a 5 años por tramo de edad (2006-2022)</t>
  </si>
  <si>
    <t>Tasa de asistencia neta de niños y niñas de 0 a 5 años por  quintil de ingreso autónomo del hogar (2006-2022)</t>
  </si>
  <si>
    <t>Tasa de asistencia neta de niños y niñas de 0 a 5 años por región (2006-2022)</t>
  </si>
  <si>
    <t>Tasa de asistencia neta de niños y niñas de 0 a 5 años por sexo (2006-2022)</t>
  </si>
  <si>
    <t>Tasa de asistencia neta de niños y niñas de 6 a 13 años (2006-2022)</t>
  </si>
  <si>
    <t>Tasa de asistencia neta de niños y niñas de 6 a 13 años por sexo (2006-2022)</t>
  </si>
  <si>
    <t>Tasa de asistencia neta de niños y niñas de 6 a 13 años por quintil de ingreso autónomo per cápita del hogar (2006-2022)</t>
  </si>
  <si>
    <t>Tasa de asistencia neta de niños y niñas de 6 a 13 años por región (2006-2022)</t>
  </si>
  <si>
    <t>Tasa de asistencia a media neta de niños y niñas de 14 a 17 años (2006-2022)</t>
  </si>
  <si>
    <t>Tasa de asistencia neta de niños y niñas de 14 a 17 años por sexo (2006-2022)</t>
  </si>
  <si>
    <t>Tasa de asistencia neta de niños y niñas de 14 a 17 años por quintil de ingreso autónomo per cápita del hogar (2006-2022)</t>
  </si>
  <si>
    <t>Distribución de las personas de 0 a 17 años según afiliación a sistema previsional de salud (2006-2022)</t>
  </si>
  <si>
    <t>a. Se excluye categoría no sabe/no responde</t>
  </si>
  <si>
    <t xml:space="preserve">b.  El Quintil de ingreso autónomo nacional de ingresos autónomo per cápita del hogar excluye el servicio doméstico puertas adentro y su núcleo familiar. </t>
  </si>
  <si>
    <t>Índice</t>
  </si>
  <si>
    <t>Estimación</t>
  </si>
  <si>
    <t>Error Estándar</t>
  </si>
  <si>
    <t>Casos muestrales</t>
  </si>
  <si>
    <t>Población expandida</t>
  </si>
  <si>
    <t>Hombre</t>
  </si>
  <si>
    <t>Mujer</t>
  </si>
  <si>
    <t>0 a 3 años</t>
  </si>
  <si>
    <t>4 a 5 años</t>
  </si>
  <si>
    <t>6 a 9 años</t>
  </si>
  <si>
    <t>10 a 13 años</t>
  </si>
  <si>
    <t>14 a 17 años</t>
  </si>
  <si>
    <t>Distribución de personas de 0 a 17 años según lugar de nacimiento (2006-2022)</t>
  </si>
  <si>
    <t>Total</t>
  </si>
  <si>
    <t>Error estándar</t>
  </si>
  <si>
    <t>Distribución de personas de 0 a 17 años según pertenencia a pueblos indígenas (2006-2022)</t>
  </si>
  <si>
    <t>No pertenece</t>
  </si>
  <si>
    <t>Pertenece</t>
  </si>
  <si>
    <t>Población de 18 y más años</t>
  </si>
  <si>
    <t>Urbana</t>
  </si>
  <si>
    <t>Rural</t>
  </si>
  <si>
    <t>Población de 0 a 17 años</t>
  </si>
  <si>
    <t>Urbano</t>
  </si>
  <si>
    <t>Arica y Parinacota</t>
  </si>
  <si>
    <t>Tarapacá</t>
  </si>
  <si>
    <t>Antofagasta</t>
  </si>
  <si>
    <t>Atacama</t>
  </si>
  <si>
    <t>Coquimbo</t>
  </si>
  <si>
    <t>Valparaíso</t>
  </si>
  <si>
    <t>Metropolitana</t>
  </si>
  <si>
    <t>O Higgins</t>
  </si>
  <si>
    <t>Maule</t>
  </si>
  <si>
    <t>Ñuble</t>
  </si>
  <si>
    <t>Biobío</t>
  </si>
  <si>
    <t>La Araucanía</t>
  </si>
  <si>
    <t>Los Ríos</t>
  </si>
  <si>
    <t>Los Lagos</t>
  </si>
  <si>
    <t>Aysén</t>
  </si>
  <si>
    <t>Magallanes</t>
  </si>
  <si>
    <t>No pertenece a pueblos indígenas</t>
  </si>
  <si>
    <t>Pertenece a pueblos indígenas</t>
  </si>
  <si>
    <t>Hogares con personas de 18 y más años</t>
  </si>
  <si>
    <t>Hogares con personas de 0 a 17 años</t>
  </si>
  <si>
    <t>(Media)</t>
  </si>
  <si>
    <t>Hogar sin pobreza multidimensional</t>
  </si>
  <si>
    <t>Sin Presencia de NNA</t>
  </si>
  <si>
    <t>Con Presencia de NNA</t>
  </si>
  <si>
    <t>Hogar con pobreza multidimensional</t>
  </si>
  <si>
    <t>Poblacion expandida</t>
  </si>
  <si>
    <t>Jefe de hogar Hombre</t>
  </si>
  <si>
    <t>Jefa de hogar Mujer</t>
  </si>
  <si>
    <t>18 a 25 años</t>
  </si>
  <si>
    <t>26 a 59 años</t>
  </si>
  <si>
    <t>60 y más años</t>
  </si>
  <si>
    <t>1 NNA</t>
  </si>
  <si>
    <t>2 NNA</t>
  </si>
  <si>
    <t>3 o más NNA</t>
  </si>
  <si>
    <t>Casos Muestrales</t>
  </si>
  <si>
    <t>Poblacion Expandida</t>
  </si>
  <si>
    <t>Asistencia</t>
  </si>
  <si>
    <t>Hogar sin NNA</t>
  </si>
  <si>
    <t>Hogar con NNA</t>
  </si>
  <si>
    <t>Rezago</t>
  </si>
  <si>
    <t>Escolaridad</t>
  </si>
  <si>
    <t>Seguridad social</t>
  </si>
  <si>
    <t>Habitabilidad</t>
  </si>
  <si>
    <t>Servicios básicos</t>
  </si>
  <si>
    <t>Entorno</t>
  </si>
  <si>
    <t>Trato igualitario</t>
  </si>
  <si>
    <t xml:space="preserve">Seguridad  </t>
  </si>
  <si>
    <t>Apoyo y participación</t>
  </si>
  <si>
    <t>I</t>
  </si>
  <si>
    <t>II</t>
  </si>
  <si>
    <t>III</t>
  </si>
  <si>
    <t>IV</t>
  </si>
  <si>
    <t>V</t>
  </si>
  <si>
    <t>Distribución de las personas de 0 a 17 años según quintil de ingreso autónomo per cápita del hogar, por región (2006-2022)</t>
  </si>
  <si>
    <t>Distribución de las personas de 0 a 17 años según quintil de ingreso autónomo per cápita del hogar por pertenencia a pueblo indígena (2006-2020)</t>
  </si>
  <si>
    <t>Si pertenece</t>
  </si>
  <si>
    <t>0 a 5 años</t>
  </si>
  <si>
    <t>Población Expandida</t>
  </si>
  <si>
    <t>Población Estándar</t>
  </si>
  <si>
    <t>Tasa de asistencia neta de niños y niñas de 14 a 17 años por región (2009-2017)</t>
  </si>
  <si>
    <t>No rezagado</t>
  </si>
  <si>
    <t>Rezagado</t>
  </si>
  <si>
    <t>FONASA</t>
  </si>
  <si>
    <t>ISAPRE</t>
  </si>
  <si>
    <t>FF.AA y otros</t>
  </si>
  <si>
    <t>Ninguno</t>
  </si>
  <si>
    <t>FF.AA y otro sistema</t>
  </si>
  <si>
    <t>Hogar sin presencia de NNA</t>
  </si>
  <si>
    <t>Sin Allegamiento externo</t>
  </si>
  <si>
    <t>Con Allegamiento externo</t>
  </si>
  <si>
    <t>Hogar con presencia de NNA</t>
  </si>
  <si>
    <t>Sin Allegamiento interno</t>
  </si>
  <si>
    <t>Con Allegamiento interno</t>
  </si>
  <si>
    <t xml:space="preserve">b.  El Quintil de ingresos autónomo per cápita nacional del hogar excluye el servicio doméstico puertas adentro y su núcleo familiar. </t>
  </si>
  <si>
    <t/>
  </si>
  <si>
    <t>Total País</t>
  </si>
  <si>
    <t>Sin pobreza por ingresos</t>
  </si>
  <si>
    <t>Con pobreza por ingresos</t>
  </si>
  <si>
    <t>Región de Tarapacá</t>
  </si>
  <si>
    <t>Región de Antofagasta</t>
  </si>
  <si>
    <t>Región de Atacama</t>
  </si>
  <si>
    <t>Región de Coquimbo</t>
  </si>
  <si>
    <t>Región de Valparaíso</t>
  </si>
  <si>
    <t>Región del Libertador Gral. Bernardo O'Higgins</t>
  </si>
  <si>
    <t>Región del Maule</t>
  </si>
  <si>
    <t>Región del Biobío</t>
  </si>
  <si>
    <t>Región de La Araucanía</t>
  </si>
  <si>
    <t>Región de Los Lagos</t>
  </si>
  <si>
    <t>Región de Aysén del Gral. Carlos Ibáñez del Campo</t>
  </si>
  <si>
    <t>Región de Magallanes y de la Antártica Chilena</t>
  </si>
  <si>
    <t>Región Metropolitana de Santiago</t>
  </si>
  <si>
    <t>Región de Los Ríos</t>
  </si>
  <si>
    <t>Región de Arica y Parinacota</t>
  </si>
  <si>
    <t>Región de Ñuble</t>
  </si>
  <si>
    <t>Tasa Neta Básica</t>
  </si>
  <si>
    <t>Pob. Asiste 6 a 13 años</t>
  </si>
  <si>
    <t>Pob.  6 a 13 años</t>
  </si>
  <si>
    <t>Tasa Neta básica</t>
  </si>
  <si>
    <t>Tasa Neta Media</t>
  </si>
  <si>
    <t>Tasa Neta Parvularia</t>
  </si>
  <si>
    <t>Total país</t>
  </si>
  <si>
    <t xml:space="preserve">Total </t>
  </si>
  <si>
    <t>Asiste de 6 a 13 años</t>
  </si>
  <si>
    <t>Distribución de hogares de 0 a 17 años según quintil de ingreso autónomo per cápita del hogar por tramo de edad (2006-2022)</t>
  </si>
  <si>
    <t>Region</t>
  </si>
  <si>
    <t>D. Estimaciones realizadas utilizando la metodología de pobreza multidimensional actual de 5 dimensiones</t>
  </si>
  <si>
    <t>Fuente: Ministerio de Desarrollo Social y Familia, Encuesta Casen.</t>
  </si>
  <si>
    <t>Salud</t>
  </si>
  <si>
    <t>Notas Técnicas</t>
  </si>
  <si>
    <t>Vivienda</t>
  </si>
  <si>
    <t>Pobreza por ingresos</t>
  </si>
  <si>
    <t>c. Los datos correspondientes a la Región del Biobío antes y después del año 2017 no son comparables, pues con anterioridad a este año dicha región incluía el territorio de la actual Región del Ñuble.</t>
  </si>
  <si>
    <t>d. Estimaciones realizadas utilizando la metodología de pobreza multidimensional actual de 5 dimensiones</t>
  </si>
  <si>
    <t>e. Las variables para metodología de estimación se encuentran disponible a partir del año 2015</t>
  </si>
  <si>
    <t>f. Casen en Pandemia 2020 se aplicó con cambios metodológicos asociados a la modalidad de aplicación, respecto a versiones anteriores de Casen. Esto produce que se no sea posible asegurar ni descartar la comparabilidad de indicadores con períodos anteriores, por lo que las comparaciones deben realizarse con resguardos. Para más detalle revisar Nota técnica Nº1: Modalidad de aplicación Casen en Pandemia 2020. http://observatorio.ministeriodesarrollosocial.gob.cl/encuesta-casen-en-pandemia-2020</t>
  </si>
  <si>
    <t>g. Los factores de expansión construidos con las proyecciones de población a partir del Censo 2017 y con la metodología Raking están disponibles para cada año de la encuesta entre 2006 y 2022 en el sitio web del Observatorio Social, en la sección "Base de datos". Más antecedentes se pueden revisar en el documento "Nota técnica N°8: Resultados de Nueva Metodología de Calibración por Raking de los Factores de Expansión de la Encuesta Casen", disponible en el siguiente enlace:
https://observatorio.ministeriodesarrollosocial.gob.cl/storage/docs/casen/2020/Nota_tecnica8_Nueva_metodologia_Calibracion.pdf </t>
  </si>
  <si>
    <t>Distribución de las personas de 0 a 17 años según quintil de ingreso autónomo per cápita del hogar (2006-2022)</t>
  </si>
  <si>
    <t>Distribución de las personas de 0 a 17 años según quintil de ingreso autónomo per cápita del hogar por pertenencia a pueblo indígena (2006-2022)</t>
  </si>
  <si>
    <t>Tasa de asistencia neta de niños y niñas de 14 a 17 años por región (2009-2022)</t>
  </si>
  <si>
    <t>Pertenencia de pueblos indígenas</t>
  </si>
  <si>
    <t>(Número y porcentaje)</t>
  </si>
  <si>
    <t>2006</t>
  </si>
  <si>
    <t>2009</t>
  </si>
  <si>
    <t>2011</t>
  </si>
  <si>
    <t>2013</t>
  </si>
  <si>
    <t>2015</t>
  </si>
  <si>
    <t>2017</t>
  </si>
  <si>
    <t>2020</t>
  </si>
  <si>
    <t>2022</t>
  </si>
  <si>
    <t>Pobreza extrema</t>
  </si>
  <si>
    <t>Hogar s/NNA</t>
  </si>
  <si>
    <t>Hogar c/NNA</t>
  </si>
  <si>
    <t>Pobreza no extrema</t>
  </si>
  <si>
    <t>No pobreza</t>
  </si>
  <si>
    <t>Pertenencia a pueblo indígena</t>
  </si>
  <si>
    <t>Persona de 18 y más años</t>
  </si>
  <si>
    <t>Persona de 0 a 17 años</t>
  </si>
  <si>
    <t>No NNA</t>
  </si>
  <si>
    <t>Si NNA</t>
  </si>
  <si>
    <t>0 a 3</t>
  </si>
  <si>
    <t>4 a 5</t>
  </si>
  <si>
    <t>6 a 9</t>
  </si>
  <si>
    <t>10 a 13</t>
  </si>
  <si>
    <t>14 a 17</t>
  </si>
  <si>
    <t>no inmigrantes</t>
  </si>
  <si>
    <t>inmigrantes</t>
  </si>
  <si>
    <t>Nacido/a en Chile</t>
  </si>
  <si>
    <t>Nacido/a fuera de Chile</t>
  </si>
  <si>
    <t>Nacido/a  fuera de Chile</t>
  </si>
  <si>
    <t>Asiste</t>
  </si>
  <si>
    <t>Total de 6 a 13 años</t>
  </si>
  <si>
    <t>Asiste 6 a 13 años</t>
  </si>
  <si>
    <t>Total  6 a 13 años</t>
  </si>
  <si>
    <t xml:space="preserve"> Asiste 6 a 13 años</t>
  </si>
  <si>
    <t>Total 6 a 13 años</t>
  </si>
  <si>
    <t>Asiste 14 a 17 años</t>
  </si>
  <si>
    <t>Total 14 a 17 años</t>
  </si>
  <si>
    <t xml:space="preserve"> Asiste</t>
  </si>
  <si>
    <t>Total 0 a 5 años</t>
  </si>
  <si>
    <t>Asiste 0 a 5 años</t>
  </si>
  <si>
    <t>1. Hombres</t>
  </si>
  <si>
    <t>2. Mujeres</t>
  </si>
  <si>
    <t>Hombres</t>
  </si>
  <si>
    <t>Mujeres</t>
  </si>
  <si>
    <t>Distribución de hogares en pobreza por ingresos según presencia de personas de 0 a 17 años  (2006-2022)</t>
  </si>
  <si>
    <t>Distribución de personas por tramo de edad según pobreza por ingresos (2006-2022)</t>
  </si>
  <si>
    <t>Distribución de personas en pobreza por ingresos según tramo de edad (2006-2022)</t>
  </si>
  <si>
    <t>Distribución de personas de 0 a 17 años por tramo de edad según pobreza por ingresos (2006-2022)</t>
  </si>
  <si>
    <t>Distribución de personas de 0 a 17 años en pobreza por ingresos según tramo de edad (2006-2022)</t>
  </si>
  <si>
    <t>Distribución de personas de 0 a 17 años  por lugar de nacimiento según pobreza por ingresos (2015-2022)</t>
  </si>
  <si>
    <t>Distribución de personas de 0 a 17 años en pobreza por ingresos según lugar de nacimiento (2015-2022)</t>
  </si>
  <si>
    <t>Distribución de personas de 0 a 17 años en pobreza por ingresos según pertenencia a pueblos indígenas (2015-2022)</t>
  </si>
  <si>
    <t>Distribución de personas entre 0 y 17 años por pertenencia a pueblos indígenas según pobreza por ingresos (2015-2022).</t>
  </si>
  <si>
    <t>INDICE TABLAS DE RESULTADOS NIÑOS, NIÑAS Y ADOLESCENTES, CASEN 2022</t>
  </si>
  <si>
    <t>Distribución de hogares por presencia de personas de 0 a 17 años según pobreza por ingresos (2006-2022)</t>
  </si>
  <si>
    <t>Distribución de las personas de 0 a 17 años por afiliación a sistema previsional de salud según quintil de ingreso autónomo per cápita del hogar (2006-2022)</t>
  </si>
  <si>
    <t>Distribución de las personas de 0 a 17 años por afiliación a sistema previsional de salud según tramo de edad (2006-2022)</t>
  </si>
  <si>
    <t>Distribución de personas por tramo de edad según región (2006-2022)</t>
  </si>
  <si>
    <t>Distribución de personas de 0 a 17 años por sexo según tramo de edad (2006-2022)</t>
  </si>
  <si>
    <t>Distribución de personas de 0 a 17 años por área según tramo de edad (2006-2022)</t>
  </si>
  <si>
    <t>Distribución de personas de 0 a 17 años por pertenencia a algún pueblo indígena según tramo de edad (2006-2022)</t>
  </si>
  <si>
    <t>Distribución de personas de 0 a 17 años por pertenencia a pueblos indígenas según tramo de edad (2006-2022)</t>
  </si>
  <si>
    <t>Área</t>
  </si>
  <si>
    <t>Número y porcentaje de personas de 0 a 17 años por área (2006-2022)</t>
  </si>
  <si>
    <t>Distribución de personas de 0 a 17 años según área (2006-2022)</t>
  </si>
  <si>
    <t>Número y porcentaje de hogares por presencia de personas de 0 a 17 años por área (2006-2022)</t>
  </si>
  <si>
    <t>Número y porcentaje de hogares con presencia de personas de 0 a 17 años por área según pobreza multidimensional (2015-2022)</t>
  </si>
  <si>
    <t>Número y porcentaje de hogares con presencia de personas de 0 a 17 años por pobreza multidimensional según área (2015-2022)</t>
  </si>
  <si>
    <t>Área y tramo de edad</t>
  </si>
  <si>
    <t>Número y porcentaje de hogares con presencia de personas de 0 a 17 años en pobreza multidimensional por edad de la jefatura de hogar (2015-2022)</t>
  </si>
  <si>
    <t>Distribución de hogares con presencia de personas de 0 a 17 años en pobreza multidimensional por edad de la jefatura de hogar (2015-2022)</t>
  </si>
  <si>
    <t>Número y porcentaje de hogar con presencia de personas de 0 a 17 años segun pobreza multidimensional (2015-2022)</t>
  </si>
  <si>
    <t>Distribución de hogares en pobreza multidimensional según presencia de personas de 0 a 17 años (2015-2022)</t>
  </si>
  <si>
    <t>Número y porcentaje de hogares con presencia  de personas de 0 a 17 años por sexo de la jefatura de hogar según pobreza multidimensional (2015-2022)</t>
  </si>
  <si>
    <t>Distribución de hogares con presencia de personas de 0 a 17 años en pobreza multidimensional según sexo de la jefatura de hogar (2015-2022)</t>
  </si>
  <si>
    <t>Distribución de hogares con presencia de personas de 0 a 17 años en pobreza multidimensional según área (2015-2022)</t>
  </si>
  <si>
    <t>Distribución de hogares con presencia de personas de 0 a 17 años en pobreza multidimensional según número de niñas, niños y adolescentes (2015-2022)</t>
  </si>
  <si>
    <t>Número y porcentaje de hogares con presencia de personas de 0 a 17 años según pobreza por ingresos (2006-2022)</t>
  </si>
  <si>
    <t>Distribución de la Población según pobreza por ingresos</t>
  </si>
  <si>
    <t>Distribución de la población que asiste a educación media según rezago (2015-2022)</t>
  </si>
  <si>
    <t>Distribución de hogares por presencia de personas de 0 a 17 años según allegamiento externo (2006-2022)</t>
  </si>
  <si>
    <t>Distribución de hogares por presencia de personas de 0 a 17 años según allegamiento interno (2006-2022)</t>
  </si>
  <si>
    <t>Distribución de la Población según situación de pobreza multidimensional</t>
  </si>
  <si>
    <t>Malnutricion</t>
  </si>
  <si>
    <t xml:space="preserve"> - </t>
  </si>
  <si>
    <t>Atencion en salud</t>
  </si>
  <si>
    <t>Ocupacion</t>
  </si>
  <si>
    <t>Jubilaciones</t>
  </si>
  <si>
    <t>Hacinamiento</t>
  </si>
  <si>
    <t>Estado de la vivienda</t>
  </si>
  <si>
    <t>Adscripción al sistema de salud</t>
  </si>
  <si>
    <t>Presencia de NNA en el hogar</t>
  </si>
  <si>
    <t>Carencia</t>
  </si>
  <si>
    <t>Malnutrición</t>
  </si>
  <si>
    <t>Atención en Salud</t>
  </si>
  <si>
    <t>Ocupación</t>
  </si>
  <si>
    <t>Jubilación</t>
  </si>
  <si>
    <t>Seguridad</t>
  </si>
  <si>
    <t>Apoyo y participación social</t>
  </si>
  <si>
    <t>Pobreza multidimensional y área</t>
  </si>
  <si>
    <t>Número y porcentaje de hogares con carencias en cada indicador de pobreza multidimensional según presencia de personas de 0 a 17 años y área (2015-2022)</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</si>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</sst>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_ ;_ * \-#,##0_ ;_ * &quot;-&quot;_ ;_ @_ "/>
    <numFmt numFmtId="165" formatCode="_ * #,##0.00_ ;_ * \-#,##0.00_ ;_ * &quot;-&quot;??_ ;_ @_ "/>
    <numFmt numFmtId="166" formatCode="0.0"/>
    <numFmt numFmtId="167" formatCode="_-* #,##0_-;\-* #,##0_-;_-* &quot;-&quot;??_-;_-@_-"/>
    <numFmt numFmtId="168" formatCode="0.000"/>
    <numFmt numFmtId="169" formatCode="_ * #,##0.0_ ;_ * \-#,##0.0_ ;_ * &quot;-&quot;_ ;_ @_ "/>
    <numFmt numFmtId="170" formatCode="#,###"/>
  </numFmts>
  <fonts count="11" x14ac:knownFonts="1">
    <font>
      <sz val="11"/>
      <color theme="1"/>
      <name val="Calibri"/>
      <family val="2"/>
      <scheme val="minor"/>
    </font>
    <font>
      <sz val="11"/>
      <color theme="1"/>
      <name val="Calibri"/>
      <family val="2"/>
      <scheme val="minor"/>
    </font>
    <font>
      <b/>
      <sz val="10"/>
      <color theme="1"/>
      <name val="Calibri"/>
      <family val="2"/>
      <scheme val="minor"/>
    </font>
    <font>
      <sz val="11"/>
      <name val="Calibri"/>
      <family val="2"/>
    </font>
    <font>
      <u/>
      <sz val="11"/>
      <color theme="10"/>
      <name val="Calibri"/>
      <family val="2"/>
      <scheme val="minor"/>
    </font>
    <font>
      <i/>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1"/>
      <name val="Calibri"/>
      <family val="2"/>
    </font>
    <font>
      <sz val="11"/>
      <color theme="10"/>
      <name val="Calibri"/>
      <family val="2"/>
      <scheme val="minor"/>
    </font>
  </fonts>
  <fills count="10">
    <fill>
      <patternFill patternType="none"/>
    </fill>
    <fill>
      <patternFill patternType="gray125"/>
    </fill>
    <fill>
      <patternFill patternType="solid">
        <fgColor indexed="65"/>
        <bgColor theme="0"/>
      </patternFill>
    </fill>
    <fill>
      <patternFill patternType="solid">
        <fgColor theme="2" tint="-9.9978637043366805E-2"/>
        <bgColor theme="0"/>
      </patternFill>
    </fill>
    <fill>
      <patternFill patternType="solid">
        <fgColor theme="0"/>
        <bgColor theme="0"/>
      </patternFill>
    </fill>
    <fill>
      <patternFill patternType="solid">
        <fgColor theme="0" tint="-0.24994659260841701"/>
        <bgColor theme="0"/>
      </patternFill>
    </fill>
    <fill>
      <patternFill patternType="solid">
        <fgColor theme="0" tint="-0.14999847407452621"/>
        <bgColor theme="0"/>
      </patternFill>
    </fill>
    <fill>
      <patternFill patternType="solid">
        <fgColor rgb="FFD3D3D3"/>
        <bgColor theme="0"/>
      </patternFill>
    </fill>
    <fill>
      <patternFill patternType="solid">
        <fgColor theme="0"/>
        <bgColor indexed="64"/>
      </patternFill>
    </fill>
    <fill>
      <patternFill patternType="solid">
        <fgColor theme="2" tint="-9.9978637043366805E-2"/>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s>
  <cellStyleXfs count="8">
    <xf numFmtId="0" fontId="0" fillId="0" borderId="0"/>
    <xf numFmtId="165" fontId="1" fillId="0" borderId="0" applyFont="0" applyFill="0" applyBorder="0" applyAlignment="0" applyProtection="0"/>
    <xf numFmtId="0" fontId="3" fillId="0" borderId="0"/>
    <xf numFmtId="0" fontId="3" fillId="0" borderId="0"/>
    <xf numFmtId="0" fontId="4" fillId="0" borderId="0" applyNumberForma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9" fillId="0" borderId="0"/>
  </cellStyleXfs>
  <cellXfs count="317">
    <xf numFmtId="0" fontId="0" fillId="0" borderId="0" xfId="0"/>
    <xf numFmtId="0" fontId="4" fillId="2" borderId="0" xfId="4" applyFill="1"/>
    <xf numFmtId="0" fontId="1" fillId="2" borderId="0" xfId="0" applyFont="1" applyFill="1"/>
    <xf numFmtId="0" fontId="7" fillId="2" borderId="0" xfId="2" applyFont="1" applyFill="1"/>
    <xf numFmtId="0" fontId="5" fillId="2" borderId="0" xfId="0" applyFont="1" applyFill="1"/>
    <xf numFmtId="0" fontId="1" fillId="2" borderId="4" xfId="0" applyFont="1" applyFill="1" applyBorder="1" applyAlignment="1">
      <alignment horizontal="center"/>
    </xf>
    <xf numFmtId="0" fontId="6" fillId="2" borderId="4" xfId="0" applyFont="1" applyFill="1" applyBorder="1" applyAlignment="1">
      <alignment horizontal="center"/>
    </xf>
    <xf numFmtId="167" fontId="1" fillId="2" borderId="4" xfId="1" applyNumberFormat="1" applyFont="1" applyFill="1" applyBorder="1" applyAlignment="1">
      <alignment horizontal="center" vertical="center" wrapText="1"/>
    </xf>
    <xf numFmtId="166" fontId="1" fillId="2" borderId="4" xfId="0" applyNumberFormat="1" applyFont="1" applyFill="1" applyBorder="1" applyAlignment="1">
      <alignment horizontal="center"/>
    </xf>
    <xf numFmtId="0" fontId="1" fillId="2" borderId="0" xfId="0" applyFont="1" applyFill="1" applyAlignment="1">
      <alignment horizontal="center"/>
    </xf>
    <xf numFmtId="0" fontId="1" fillId="2" borderId="4" xfId="0" applyFont="1" applyFill="1" applyBorder="1"/>
    <xf numFmtId="164" fontId="1" fillId="2" borderId="4" xfId="5" applyFont="1" applyFill="1" applyBorder="1" applyAlignment="1">
      <alignment horizontal="center"/>
    </xf>
    <xf numFmtId="167" fontId="1" fillId="2" borderId="0" xfId="1" applyNumberFormat="1" applyFont="1" applyFill="1" applyBorder="1" applyAlignment="1">
      <alignment horizontal="center" vertical="center" wrapText="1"/>
    </xf>
    <xf numFmtId="0" fontId="7" fillId="4" borderId="0" xfId="0" applyFont="1" applyFill="1" applyAlignment="1">
      <alignment vertical="top"/>
    </xf>
    <xf numFmtId="167" fontId="1" fillId="2" borderId="0" xfId="1" applyNumberFormat="1" applyFont="1" applyFill="1" applyAlignment="1">
      <alignment horizontal="center" vertical="center" wrapText="1"/>
    </xf>
    <xf numFmtId="0" fontId="0" fillId="2" borderId="0" xfId="0" applyFill="1"/>
    <xf numFmtId="0" fontId="0" fillId="2" borderId="0" xfId="0" applyFill="1" applyAlignment="1">
      <alignment horizontal="center" vertical="center"/>
    </xf>
    <xf numFmtId="0" fontId="6" fillId="2" borderId="4" xfId="0" applyFont="1" applyFill="1" applyBorder="1" applyAlignment="1">
      <alignment horizontal="center" vertical="center"/>
    </xf>
    <xf numFmtId="0" fontId="6" fillId="2" borderId="4" xfId="0" applyFont="1" applyFill="1" applyBorder="1" applyAlignment="1">
      <alignment vertical="center"/>
    </xf>
    <xf numFmtId="0" fontId="7" fillId="2" borderId="4" xfId="0" applyFont="1" applyFill="1" applyBorder="1" applyAlignment="1">
      <alignment horizontal="left" vertical="center"/>
    </xf>
    <xf numFmtId="0" fontId="0" fillId="2" borderId="4" xfId="0" applyFill="1" applyBorder="1"/>
    <xf numFmtId="0" fontId="0" fillId="2" borderId="4" xfId="0" applyFill="1" applyBorder="1" applyAlignment="1">
      <alignment vertical="center"/>
    </xf>
    <xf numFmtId="0" fontId="0" fillId="2" borderId="4" xfId="2" applyFont="1" applyFill="1" applyBorder="1"/>
    <xf numFmtId="0" fontId="0" fillId="2" borderId="4" xfId="0" applyFill="1" applyBorder="1" applyAlignment="1">
      <alignment horizontal="left" vertical="center"/>
    </xf>
    <xf numFmtId="0" fontId="7" fillId="2" borderId="4" xfId="2" applyFont="1" applyFill="1" applyBorder="1"/>
    <xf numFmtId="0" fontId="1" fillId="2" borderId="4" xfId="2" applyFont="1" applyFill="1" applyBorder="1"/>
    <xf numFmtId="0" fontId="7" fillId="2" borderId="4" xfId="3" applyFont="1" applyFill="1" applyBorder="1"/>
    <xf numFmtId="0" fontId="6" fillId="2" borderId="0" xfId="0" applyFont="1" applyFill="1"/>
    <xf numFmtId="0" fontId="7" fillId="2" borderId="0" xfId="0" applyFont="1" applyFill="1"/>
    <xf numFmtId="0" fontId="1" fillId="4" borderId="0" xfId="0" applyFont="1" applyFill="1"/>
    <xf numFmtId="166" fontId="1" fillId="2" borderId="4" xfId="0" applyNumberFormat="1" applyFont="1" applyFill="1" applyBorder="1" applyAlignment="1">
      <alignment horizontal="center" vertical="center"/>
    </xf>
    <xf numFmtId="166" fontId="1" fillId="2" borderId="0" xfId="0" applyNumberFormat="1" applyFont="1" applyFill="1" applyAlignment="1">
      <alignment horizontal="center" vertical="center"/>
    </xf>
    <xf numFmtId="166" fontId="1" fillId="2" borderId="0" xfId="0" applyNumberFormat="1" applyFont="1" applyFill="1"/>
    <xf numFmtId="1" fontId="6" fillId="2" borderId="4" xfId="0" applyNumberFormat="1" applyFont="1" applyFill="1" applyBorder="1" applyAlignment="1">
      <alignment horizontal="center"/>
    </xf>
    <xf numFmtId="0" fontId="1" fillId="2" borderId="7" xfId="0" applyFont="1" applyFill="1" applyBorder="1" applyAlignment="1">
      <alignment vertical="center"/>
    </xf>
    <xf numFmtId="0" fontId="1" fillId="2" borderId="4"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4" xfId="0" applyFont="1" applyFill="1" applyBorder="1" applyAlignment="1">
      <alignment horizontal="center" vertical="center"/>
    </xf>
    <xf numFmtId="0" fontId="1" fillId="2" borderId="4" xfId="0" applyFont="1" applyFill="1" applyBorder="1" applyAlignment="1">
      <alignment horizontal="left"/>
    </xf>
    <xf numFmtId="0" fontId="1" fillId="2" borderId="0" xfId="0" applyFont="1" applyFill="1" applyAlignment="1">
      <alignment horizontal="center" vertical="center"/>
    </xf>
    <xf numFmtId="164" fontId="1" fillId="2" borderId="0" xfId="0" applyNumberFormat="1" applyFont="1" applyFill="1"/>
    <xf numFmtId="166" fontId="1" fillId="2" borderId="0" xfId="0" applyNumberFormat="1" applyFont="1" applyFill="1" applyAlignment="1">
      <alignment horizontal="center"/>
    </xf>
    <xf numFmtId="0" fontId="1" fillId="2" borderId="0" xfId="0" applyFont="1" applyFill="1" applyAlignment="1">
      <alignment vertical="center"/>
    </xf>
    <xf numFmtId="0" fontId="1" fillId="2" borderId="0" xfId="0" applyFont="1" applyFill="1" applyAlignment="1">
      <alignment horizontal="left" vertical="center"/>
    </xf>
    <xf numFmtId="2" fontId="1" fillId="2" borderId="4" xfId="0" applyNumberFormat="1" applyFont="1" applyFill="1" applyBorder="1" applyAlignment="1">
      <alignment horizontal="center"/>
    </xf>
    <xf numFmtId="170" fontId="8" fillId="2" borderId="4" xfId="0" applyNumberFormat="1" applyFont="1" applyFill="1" applyBorder="1" applyAlignment="1">
      <alignment horizontal="center" vertical="center"/>
    </xf>
    <xf numFmtId="170" fontId="7" fillId="2" borderId="4" xfId="0" applyNumberFormat="1" applyFont="1" applyFill="1" applyBorder="1" applyAlignment="1">
      <alignment horizontal="center"/>
    </xf>
    <xf numFmtId="0" fontId="7" fillId="2" borderId="4" xfId="2" applyFont="1" applyFill="1" applyBorder="1" applyAlignment="1">
      <alignment horizontal="center" vertical="center" wrapText="1"/>
    </xf>
    <xf numFmtId="166" fontId="1" fillId="2" borderId="5" xfId="0" applyNumberFormat="1" applyFont="1" applyFill="1" applyBorder="1" applyAlignment="1">
      <alignment horizontal="center"/>
    </xf>
    <xf numFmtId="0" fontId="7" fillId="2" borderId="1" xfId="2" applyFont="1" applyFill="1" applyBorder="1" applyAlignment="1">
      <alignment horizontal="center" vertical="center" wrapText="1"/>
    </xf>
    <xf numFmtId="0" fontId="7" fillId="2" borderId="5" xfId="2" applyFont="1" applyFill="1" applyBorder="1" applyAlignment="1">
      <alignment horizontal="center" vertical="center" wrapText="1"/>
    </xf>
    <xf numFmtId="169" fontId="1" fillId="2" borderId="4" xfId="5" applyNumberFormat="1" applyFont="1" applyFill="1" applyBorder="1" applyAlignment="1">
      <alignment horizontal="center"/>
    </xf>
    <xf numFmtId="164" fontId="7" fillId="2" borderId="4" xfId="5" applyFont="1" applyFill="1" applyBorder="1" applyAlignment="1">
      <alignment horizontal="center" vertical="center" wrapText="1"/>
    </xf>
    <xf numFmtId="0" fontId="7" fillId="2" borderId="0" xfId="2" applyFont="1" applyFill="1" applyAlignment="1">
      <alignment horizontal="center" vertical="center" wrapText="1"/>
    </xf>
    <xf numFmtId="0" fontId="1" fillId="2" borderId="0" xfId="2" applyFont="1" applyFill="1"/>
    <xf numFmtId="166" fontId="7" fillId="2" borderId="4" xfId="0" applyNumberFormat="1" applyFont="1" applyFill="1" applyBorder="1" applyAlignment="1">
      <alignment horizontal="center"/>
    </xf>
    <xf numFmtId="168" fontId="7" fillId="2" borderId="4" xfId="0" applyNumberFormat="1" applyFont="1" applyFill="1" applyBorder="1" applyAlignment="1">
      <alignment horizontal="center"/>
    </xf>
    <xf numFmtId="166" fontId="1" fillId="2" borderId="4" xfId="0" applyNumberFormat="1" applyFont="1" applyFill="1" applyBorder="1" applyAlignment="1">
      <alignment horizontal="center" vertical="center" wrapText="1"/>
    </xf>
    <xf numFmtId="166" fontId="7" fillId="2" borderId="4" xfId="0" applyNumberFormat="1" applyFont="1" applyFill="1" applyBorder="1"/>
    <xf numFmtId="0" fontId="8" fillId="2" borderId="4" xfId="0" applyFont="1" applyFill="1" applyBorder="1" applyAlignment="1">
      <alignment horizontal="center" vertical="center"/>
    </xf>
    <xf numFmtId="0" fontId="8" fillId="2" borderId="0" xfId="0" applyFont="1" applyFill="1" applyAlignment="1">
      <alignment horizontal="center" vertical="center"/>
    </xf>
    <xf numFmtId="166" fontId="7" fillId="2" borderId="0" xfId="0" applyNumberFormat="1" applyFont="1" applyFill="1"/>
    <xf numFmtId="166" fontId="7" fillId="2" borderId="0" xfId="0" applyNumberFormat="1" applyFont="1" applyFill="1" applyAlignment="1">
      <alignment horizontal="center"/>
    </xf>
    <xf numFmtId="170" fontId="7" fillId="2" borderId="4" xfId="0" applyNumberFormat="1" applyFont="1" applyFill="1" applyBorder="1"/>
    <xf numFmtId="170" fontId="7" fillId="2" borderId="0" xfId="0" applyNumberFormat="1" applyFont="1" applyFill="1"/>
    <xf numFmtId="170" fontId="7" fillId="2" borderId="0" xfId="0" applyNumberFormat="1" applyFont="1" applyFill="1" applyAlignment="1">
      <alignment horizontal="center"/>
    </xf>
    <xf numFmtId="168" fontId="7" fillId="2" borderId="4" xfId="0" applyNumberFormat="1" applyFont="1" applyFill="1" applyBorder="1"/>
    <xf numFmtId="164" fontId="7" fillId="2" borderId="4" xfId="5" applyFont="1" applyFill="1" applyBorder="1" applyAlignment="1">
      <alignment horizontal="center"/>
    </xf>
    <xf numFmtId="168" fontId="7" fillId="2" borderId="0" xfId="0" applyNumberFormat="1" applyFont="1" applyFill="1"/>
    <xf numFmtId="168" fontId="7" fillId="2" borderId="0" xfId="0" applyNumberFormat="1" applyFont="1" applyFill="1" applyAlignment="1">
      <alignment horizontal="center"/>
    </xf>
    <xf numFmtId="166" fontId="7" fillId="2" borderId="3" xfId="0" applyNumberFormat="1" applyFont="1" applyFill="1" applyBorder="1" applyAlignment="1">
      <alignment horizontal="center"/>
    </xf>
    <xf numFmtId="166" fontId="1" fillId="2" borderId="0" xfId="1" applyNumberFormat="1" applyFont="1" applyFill="1" applyBorder="1" applyAlignment="1">
      <alignment horizontal="center" vertical="center" wrapText="1"/>
    </xf>
    <xf numFmtId="0" fontId="1" fillId="2" borderId="5" xfId="0" applyFont="1" applyFill="1" applyBorder="1"/>
    <xf numFmtId="166" fontId="1" fillId="2" borderId="3" xfId="1" applyNumberFormat="1" applyFont="1" applyFill="1" applyBorder="1" applyAlignment="1">
      <alignment horizontal="center" vertical="center" wrapText="1"/>
    </xf>
    <xf numFmtId="168" fontId="7" fillId="2" borderId="3" xfId="0" applyNumberFormat="1" applyFont="1" applyFill="1" applyBorder="1" applyAlignment="1">
      <alignment horizontal="center"/>
    </xf>
    <xf numFmtId="166" fontId="1" fillId="2" borderId="4" xfId="1" applyNumberFormat="1" applyFont="1" applyFill="1" applyBorder="1" applyAlignment="1">
      <alignment horizontal="center" vertical="center" wrapText="1"/>
    </xf>
    <xf numFmtId="164" fontId="1" fillId="2" borderId="0" xfId="5" applyFont="1" applyFill="1" applyAlignment="1">
      <alignment horizontal="center"/>
    </xf>
    <xf numFmtId="170" fontId="7" fillId="2" borderId="3" xfId="0" applyNumberFormat="1" applyFont="1" applyFill="1" applyBorder="1" applyAlignment="1">
      <alignment horizontal="center"/>
    </xf>
    <xf numFmtId="169" fontId="7" fillId="2" borderId="4" xfId="5" applyNumberFormat="1" applyFont="1" applyFill="1" applyBorder="1" applyAlignment="1">
      <alignment horizontal="center"/>
    </xf>
    <xf numFmtId="168" fontId="7" fillId="2" borderId="15" xfId="0" applyNumberFormat="1" applyFont="1" applyFill="1" applyBorder="1" applyAlignment="1">
      <alignment horizontal="center"/>
    </xf>
    <xf numFmtId="169" fontId="7" fillId="2" borderId="3" xfId="5" applyNumberFormat="1" applyFont="1" applyFill="1" applyBorder="1" applyAlignment="1">
      <alignment horizontal="center"/>
    </xf>
    <xf numFmtId="166" fontId="8" fillId="2" borderId="4" xfId="0" applyNumberFormat="1" applyFont="1" applyFill="1" applyBorder="1" applyAlignment="1">
      <alignment horizontal="center" vertical="center"/>
    </xf>
    <xf numFmtId="166" fontId="7" fillId="2" borderId="8" xfId="0" applyNumberFormat="1" applyFont="1" applyFill="1" applyBorder="1" applyAlignment="1">
      <alignment horizontal="center" vertical="center" wrapText="1"/>
    </xf>
    <xf numFmtId="168" fontId="8" fillId="2" borderId="4" xfId="0" applyNumberFormat="1" applyFont="1" applyFill="1" applyBorder="1" applyAlignment="1">
      <alignment horizontal="center" vertical="center"/>
    </xf>
    <xf numFmtId="0" fontId="7" fillId="2" borderId="0" xfId="3" applyFont="1" applyFill="1"/>
    <xf numFmtId="1" fontId="8" fillId="2" borderId="4" xfId="0" applyNumberFormat="1" applyFont="1" applyFill="1" applyBorder="1" applyAlignment="1">
      <alignment horizontal="center" vertical="center"/>
    </xf>
    <xf numFmtId="169" fontId="1" fillId="2" borderId="4" xfId="5" applyNumberFormat="1" applyFont="1" applyFill="1" applyBorder="1"/>
    <xf numFmtId="167" fontId="1" fillId="2" borderId="4" xfId="1" applyNumberFormat="1" applyFont="1" applyFill="1" applyBorder="1" applyAlignment="1">
      <alignment vertical="center" wrapText="1"/>
    </xf>
    <xf numFmtId="166" fontId="7" fillId="2" borderId="0" xfId="2" applyNumberFormat="1" applyFont="1" applyFill="1" applyAlignment="1">
      <alignment horizontal="center" vertical="center" wrapText="1"/>
    </xf>
    <xf numFmtId="0" fontId="4" fillId="2" borderId="4" xfId="4" applyFill="1" applyBorder="1" applyAlignment="1">
      <alignment horizontal="center"/>
    </xf>
    <xf numFmtId="0" fontId="8" fillId="2" borderId="4" xfId="5" applyNumberFormat="1" applyFont="1" applyFill="1" applyBorder="1" applyAlignment="1">
      <alignment horizontal="center"/>
    </xf>
    <xf numFmtId="0" fontId="0" fillId="2" borderId="4" xfId="0" applyFill="1" applyBorder="1" applyAlignment="1">
      <alignment wrapText="1"/>
    </xf>
    <xf numFmtId="0" fontId="7" fillId="4" borderId="4" xfId="0" applyFont="1" applyFill="1" applyBorder="1" applyAlignment="1">
      <alignment vertical="top" wrapText="1"/>
    </xf>
    <xf numFmtId="15" fontId="7" fillId="4" borderId="4" xfId="0" applyNumberFormat="1" applyFont="1" applyFill="1" applyBorder="1" applyAlignment="1">
      <alignment vertical="top" wrapText="1"/>
    </xf>
    <xf numFmtId="0" fontId="0" fillId="2" borderId="5" xfId="0" applyFill="1" applyBorder="1" applyAlignment="1">
      <alignment wrapText="1"/>
    </xf>
    <xf numFmtId="0" fontId="0" fillId="2" borderId="4" xfId="0" applyFill="1" applyBorder="1" applyAlignment="1">
      <alignment vertical="top" wrapText="1"/>
    </xf>
    <xf numFmtId="0" fontId="0" fillId="2" borderId="4" xfId="0" applyFill="1" applyBorder="1" applyAlignment="1">
      <alignment vertical="center" wrapText="1"/>
    </xf>
    <xf numFmtId="169" fontId="1" fillId="2" borderId="4" xfId="5" applyNumberFormat="1" applyFont="1" applyFill="1" applyBorder="1" applyAlignment="1">
      <alignment horizontal="center" vertical="center"/>
    </xf>
    <xf numFmtId="0" fontId="4" fillId="2" borderId="0" xfId="4" applyFill="1" applyAlignment="1"/>
    <xf numFmtId="0" fontId="3" fillId="2" borderId="4" xfId="2" applyFill="1" applyBorder="1" applyAlignment="1">
      <alignment horizontal="center" vertical="center"/>
    </xf>
    <xf numFmtId="0" fontId="5" fillId="8" borderId="0" xfId="0" applyFont="1" applyFill="1"/>
    <xf numFmtId="0" fontId="7" fillId="8" borderId="0" xfId="0" applyFont="1" applyFill="1" applyAlignment="1">
      <alignment vertical="top"/>
    </xf>
    <xf numFmtId="0" fontId="4" fillId="0" borderId="4" xfId="4" applyFill="1" applyBorder="1" applyAlignment="1">
      <alignment horizontal="center"/>
    </xf>
    <xf numFmtId="167" fontId="1" fillId="2" borderId="4" xfId="1" applyNumberFormat="1" applyFont="1" applyFill="1" applyBorder="1" applyAlignment="1">
      <alignment horizontal="left" vertical="center" wrapText="1"/>
    </xf>
    <xf numFmtId="167" fontId="1" fillId="2" borderId="0" xfId="1" applyNumberFormat="1" applyFont="1" applyFill="1" applyAlignment="1">
      <alignment horizontal="left" vertical="center" wrapText="1"/>
    </xf>
    <xf numFmtId="0" fontId="1" fillId="2" borderId="4" xfId="0" applyFont="1" applyFill="1" applyBorder="1" applyAlignment="1">
      <alignment horizontal="left" vertical="center"/>
    </xf>
    <xf numFmtId="0" fontId="5" fillId="2" borderId="0" xfId="0" applyFont="1" applyFill="1" applyAlignment="1">
      <alignment horizontal="left" vertical="center"/>
    </xf>
    <xf numFmtId="0" fontId="7" fillId="4" borderId="0" xfId="0" applyFont="1" applyFill="1" applyAlignment="1">
      <alignment horizontal="left" vertical="center"/>
    </xf>
    <xf numFmtId="167" fontId="1" fillId="2" borderId="0" xfId="1" applyNumberFormat="1" applyFont="1" applyFill="1" applyBorder="1" applyAlignment="1">
      <alignment horizontal="left" vertical="center" wrapText="1"/>
    </xf>
    <xf numFmtId="0" fontId="4" fillId="2" borderId="0" xfId="4" applyFill="1" applyAlignment="1">
      <alignment vertical="center"/>
    </xf>
    <xf numFmtId="0" fontId="7" fillId="2" borderId="0" xfId="3" applyFont="1" applyFill="1" applyAlignment="1">
      <alignment vertical="center"/>
    </xf>
    <xf numFmtId="0" fontId="5" fillId="2" borderId="0" xfId="0" applyFont="1" applyFill="1" applyAlignment="1">
      <alignment vertical="center"/>
    </xf>
    <xf numFmtId="0" fontId="6" fillId="2" borderId="0" xfId="0" applyFont="1" applyFill="1" applyAlignment="1">
      <alignment horizontal="center" vertical="center"/>
    </xf>
    <xf numFmtId="164" fontId="6" fillId="2" borderId="0" xfId="5" applyFont="1" applyFill="1" applyBorder="1" applyAlignment="1">
      <alignment horizontal="center" vertical="center"/>
    </xf>
    <xf numFmtId="169" fontId="1" fillId="2" borderId="4" xfId="5" applyNumberFormat="1" applyFont="1" applyFill="1" applyBorder="1" applyAlignment="1">
      <alignment vertical="center"/>
    </xf>
    <xf numFmtId="169" fontId="1" fillId="2" borderId="0" xfId="5" applyNumberFormat="1" applyFont="1" applyFill="1" applyBorder="1" applyAlignment="1">
      <alignment horizontal="center" vertical="center"/>
    </xf>
    <xf numFmtId="164" fontId="1" fillId="2" borderId="4" xfId="5" applyFont="1" applyFill="1" applyBorder="1" applyAlignment="1">
      <alignment vertical="center"/>
    </xf>
    <xf numFmtId="164" fontId="1" fillId="2" borderId="4" xfId="5" applyFont="1" applyFill="1" applyBorder="1" applyAlignment="1">
      <alignment horizontal="center" vertical="center"/>
    </xf>
    <xf numFmtId="169" fontId="1" fillId="2" borderId="0" xfId="5" applyNumberFormat="1" applyFont="1" applyFill="1" applyBorder="1" applyAlignment="1">
      <alignment vertical="center"/>
    </xf>
    <xf numFmtId="0" fontId="7" fillId="2" borderId="0" xfId="2" applyFont="1" applyFill="1" applyAlignment="1">
      <alignment vertical="center"/>
    </xf>
    <xf numFmtId="0" fontId="7" fillId="4" borderId="0" xfId="0" applyFont="1" applyFill="1" applyAlignment="1">
      <alignment vertical="center"/>
    </xf>
    <xf numFmtId="166" fontId="1" fillId="2" borderId="4" xfId="1" applyNumberFormat="1" applyFont="1" applyFill="1" applyBorder="1" applyAlignment="1">
      <alignment horizontal="left" vertical="center" wrapText="1"/>
    </xf>
    <xf numFmtId="166" fontId="1" fillId="2" borderId="4" xfId="0" applyNumberFormat="1" applyFont="1" applyFill="1" applyBorder="1" applyAlignment="1">
      <alignment horizontal="left" vertical="center"/>
    </xf>
    <xf numFmtId="168" fontId="7" fillId="2" borderId="4" xfId="0" applyNumberFormat="1" applyFont="1" applyFill="1" applyBorder="1" applyAlignment="1">
      <alignment horizontal="left" vertical="center"/>
    </xf>
    <xf numFmtId="164" fontId="7" fillId="2" borderId="4" xfId="5" applyFont="1" applyFill="1" applyBorder="1" applyAlignment="1">
      <alignment horizontal="left" vertical="center"/>
    </xf>
    <xf numFmtId="164" fontId="1" fillId="2" borderId="4" xfId="5" applyFont="1" applyFill="1" applyBorder="1" applyAlignment="1">
      <alignment horizontal="left" vertical="center" wrapText="1"/>
    </xf>
    <xf numFmtId="164" fontId="1" fillId="2" borderId="4" xfId="5" applyFont="1" applyFill="1" applyBorder="1" applyAlignment="1">
      <alignment horizontal="left" vertical="center"/>
    </xf>
    <xf numFmtId="0" fontId="7" fillId="2" borderId="4" xfId="2" applyFont="1" applyFill="1" applyBorder="1" applyAlignment="1">
      <alignment horizontal="left" vertical="center" wrapText="1"/>
    </xf>
    <xf numFmtId="164" fontId="7" fillId="2" borderId="4" xfId="5" applyFont="1" applyFill="1" applyBorder="1" applyAlignment="1">
      <alignment horizontal="left" vertical="center" wrapText="1"/>
    </xf>
    <xf numFmtId="0" fontId="7" fillId="2" borderId="0" xfId="2" applyFont="1" applyFill="1" applyAlignment="1">
      <alignment horizontal="left" vertical="center" wrapText="1"/>
    </xf>
    <xf numFmtId="0" fontId="1" fillId="2" borderId="0" xfId="2" applyFont="1" applyFill="1" applyAlignment="1">
      <alignment vertical="center"/>
    </xf>
    <xf numFmtId="3" fontId="1" fillId="2" borderId="4" xfId="5" applyNumberFormat="1" applyFont="1" applyFill="1" applyBorder="1" applyAlignment="1">
      <alignment horizontal="center" vertical="center"/>
    </xf>
    <xf numFmtId="0" fontId="6" fillId="2" borderId="4" xfId="0" applyFont="1" applyFill="1" applyBorder="1"/>
    <xf numFmtId="164" fontId="1" fillId="2" borderId="4" xfId="5" applyFont="1" applyFill="1" applyBorder="1" applyAlignment="1"/>
    <xf numFmtId="0" fontId="0" fillId="2" borderId="0" xfId="0" applyFill="1" applyAlignment="1">
      <alignment vertical="center"/>
    </xf>
    <xf numFmtId="0" fontId="0" fillId="2" borderId="4" xfId="0" applyFill="1" applyBorder="1" applyAlignment="1">
      <alignment horizontal="center" vertical="center"/>
    </xf>
    <xf numFmtId="166" fontId="0" fillId="2" borderId="4" xfId="0" applyNumberFormat="1" applyFill="1" applyBorder="1" applyAlignment="1">
      <alignment horizontal="center" vertical="center"/>
    </xf>
    <xf numFmtId="164" fontId="0" fillId="2" borderId="4" xfId="5" applyFont="1" applyFill="1" applyBorder="1" applyAlignment="1">
      <alignment horizontal="center" vertical="center"/>
    </xf>
    <xf numFmtId="0" fontId="7" fillId="8" borderId="0" xfId="0" applyFont="1" applyFill="1" applyAlignment="1">
      <alignment vertical="center"/>
    </xf>
    <xf numFmtId="0" fontId="4" fillId="8" borderId="0" xfId="4" applyFill="1" applyAlignment="1">
      <alignment vertical="center"/>
    </xf>
    <xf numFmtId="0" fontId="1" fillId="8" borderId="0" xfId="0" applyFont="1" applyFill="1" applyAlignment="1">
      <alignment vertical="center"/>
    </xf>
    <xf numFmtId="0" fontId="7" fillId="8" borderId="0" xfId="7" applyFont="1" applyFill="1" applyAlignment="1">
      <alignment vertical="center"/>
    </xf>
    <xf numFmtId="0" fontId="7" fillId="8" borderId="4" xfId="7" applyFont="1" applyFill="1" applyBorder="1" applyAlignment="1">
      <alignment vertical="center"/>
    </xf>
    <xf numFmtId="166" fontId="7" fillId="8" borderId="4" xfId="7" applyNumberFormat="1" applyFont="1" applyFill="1" applyBorder="1" applyAlignment="1">
      <alignment horizontal="center" vertical="center"/>
    </xf>
    <xf numFmtId="166" fontId="8" fillId="8" borderId="4" xfId="7" applyNumberFormat="1" applyFont="1" applyFill="1" applyBorder="1" applyAlignment="1">
      <alignment horizontal="center" vertical="center"/>
    </xf>
    <xf numFmtId="170" fontId="7" fillId="8" borderId="4" xfId="7" applyNumberFormat="1" applyFont="1" applyFill="1" applyBorder="1" applyAlignment="1">
      <alignment horizontal="center" vertical="center"/>
    </xf>
    <xf numFmtId="170" fontId="8" fillId="8" borderId="4" xfId="7" applyNumberFormat="1" applyFont="1" applyFill="1" applyBorder="1" applyAlignment="1">
      <alignment horizontal="center" vertical="center"/>
    </xf>
    <xf numFmtId="168" fontId="7" fillId="8" borderId="4" xfId="7" applyNumberFormat="1" applyFont="1" applyFill="1" applyBorder="1" applyAlignment="1">
      <alignment horizontal="center" vertical="center"/>
    </xf>
    <xf numFmtId="168" fontId="8" fillId="8" borderId="4" xfId="7" applyNumberFormat="1" applyFont="1" applyFill="1" applyBorder="1" applyAlignment="1">
      <alignment horizontal="center" vertical="center"/>
    </xf>
    <xf numFmtId="0" fontId="8" fillId="8" borderId="0" xfId="7" applyFont="1" applyFill="1" applyAlignment="1">
      <alignment horizontal="center" vertical="center"/>
    </xf>
    <xf numFmtId="170" fontId="7" fillId="8" borderId="0" xfId="7" applyNumberFormat="1" applyFont="1" applyFill="1" applyAlignment="1">
      <alignment horizontal="center" vertical="center"/>
    </xf>
    <xf numFmtId="0" fontId="4" fillId="8" borderId="0" xfId="4" applyFill="1" applyAlignment="1"/>
    <xf numFmtId="0" fontId="1" fillId="8" borderId="0" xfId="0" applyFont="1" applyFill="1"/>
    <xf numFmtId="0" fontId="7" fillId="8" borderId="0" xfId="7" applyFont="1" applyFill="1"/>
    <xf numFmtId="0" fontId="7" fillId="8" borderId="4" xfId="7" applyFont="1" applyFill="1" applyBorder="1"/>
    <xf numFmtId="166" fontId="7" fillId="8" borderId="4" xfId="7" applyNumberFormat="1" applyFont="1" applyFill="1" applyBorder="1" applyAlignment="1">
      <alignment horizontal="center"/>
    </xf>
    <xf numFmtId="166" fontId="8" fillId="8" borderId="4" xfId="7" applyNumberFormat="1" applyFont="1" applyFill="1" applyBorder="1" applyAlignment="1">
      <alignment horizontal="center"/>
    </xf>
    <xf numFmtId="168" fontId="7" fillId="8" borderId="4" xfId="7" applyNumberFormat="1" applyFont="1" applyFill="1" applyBorder="1" applyAlignment="1">
      <alignment horizontal="center"/>
    </xf>
    <xf numFmtId="170" fontId="7" fillId="8" borderId="4" xfId="7" applyNumberFormat="1" applyFont="1" applyFill="1" applyBorder="1" applyAlignment="1">
      <alignment horizontal="center"/>
    </xf>
    <xf numFmtId="170" fontId="8" fillId="8" borderId="4" xfId="7" applyNumberFormat="1" applyFont="1" applyFill="1" applyBorder="1" applyAlignment="1">
      <alignment horizontal="center"/>
    </xf>
    <xf numFmtId="168" fontId="8" fillId="8" borderId="4" xfId="7" applyNumberFormat="1" applyFont="1" applyFill="1" applyBorder="1" applyAlignment="1">
      <alignment horizontal="center"/>
    </xf>
    <xf numFmtId="168" fontId="7" fillId="8" borderId="0" xfId="7" applyNumberFormat="1" applyFont="1" applyFill="1" applyAlignment="1">
      <alignment horizontal="center"/>
    </xf>
    <xf numFmtId="170" fontId="7" fillId="8" borderId="0" xfId="7" applyNumberFormat="1" applyFont="1" applyFill="1" applyAlignment="1">
      <alignment horizontal="center"/>
    </xf>
    <xf numFmtId="0" fontId="8" fillId="4" borderId="0" xfId="7" applyFont="1" applyFill="1" applyAlignment="1">
      <alignment horizontal="center" vertical="center"/>
    </xf>
    <xf numFmtId="0" fontId="4" fillId="4" borderId="0" xfId="4" applyFill="1" applyAlignment="1">
      <alignment vertical="center"/>
    </xf>
    <xf numFmtId="0" fontId="1" fillId="4" borderId="0" xfId="0" applyFont="1" applyFill="1" applyAlignment="1">
      <alignment vertical="center"/>
    </xf>
    <xf numFmtId="0" fontId="7" fillId="4" borderId="0" xfId="7" applyFont="1" applyFill="1" applyAlignment="1">
      <alignment vertical="center"/>
    </xf>
    <xf numFmtId="0" fontId="5" fillId="4" borderId="0" xfId="0" applyFont="1" applyFill="1" applyAlignment="1">
      <alignment vertical="center"/>
    </xf>
    <xf numFmtId="0" fontId="7" fillId="4" borderId="4" xfId="7" applyFont="1" applyFill="1" applyBorder="1" applyAlignment="1">
      <alignment vertical="center"/>
    </xf>
    <xf numFmtId="166" fontId="7" fillId="4" borderId="4" xfId="7" applyNumberFormat="1" applyFont="1" applyFill="1" applyBorder="1" applyAlignment="1">
      <alignment horizontal="center" vertical="center"/>
    </xf>
    <xf numFmtId="166" fontId="8" fillId="4" borderId="4" xfId="7" applyNumberFormat="1" applyFont="1" applyFill="1" applyBorder="1" applyAlignment="1">
      <alignment horizontal="center" vertical="center"/>
    </xf>
    <xf numFmtId="170" fontId="7" fillId="4" borderId="4" xfId="7" applyNumberFormat="1" applyFont="1" applyFill="1" applyBorder="1" applyAlignment="1">
      <alignment horizontal="center" vertical="center"/>
    </xf>
    <xf numFmtId="170" fontId="8" fillId="4" borderId="4" xfId="7" applyNumberFormat="1" applyFont="1" applyFill="1" applyBorder="1" applyAlignment="1">
      <alignment horizontal="center" vertical="center"/>
    </xf>
    <xf numFmtId="168" fontId="7" fillId="4" borderId="4" xfId="7" applyNumberFormat="1" applyFont="1" applyFill="1" applyBorder="1" applyAlignment="1">
      <alignment horizontal="center" vertical="center"/>
    </xf>
    <xf numFmtId="168" fontId="8" fillId="4" borderId="4" xfId="7" applyNumberFormat="1" applyFont="1" applyFill="1" applyBorder="1" applyAlignment="1">
      <alignment horizontal="center" vertical="center"/>
    </xf>
    <xf numFmtId="170" fontId="7" fillId="4" borderId="0" xfId="7" applyNumberFormat="1" applyFont="1" applyFill="1" applyAlignment="1">
      <alignment horizontal="center" vertical="center"/>
    </xf>
    <xf numFmtId="0" fontId="1" fillId="8" borderId="0" xfId="0" applyFont="1" applyFill="1" applyAlignment="1">
      <alignment horizontal="left" vertical="center"/>
    </xf>
    <xf numFmtId="0" fontId="7" fillId="4" borderId="0" xfId="7" applyFont="1" applyFill="1" applyAlignment="1">
      <alignment horizontal="left" vertical="center"/>
    </xf>
    <xf numFmtId="0" fontId="7" fillId="4" borderId="4" xfId="7" applyFont="1" applyFill="1" applyBorder="1" applyAlignment="1">
      <alignment horizontal="left" vertical="center"/>
    </xf>
    <xf numFmtId="166" fontId="7" fillId="4" borderId="4" xfId="7" applyNumberFormat="1" applyFont="1" applyFill="1" applyBorder="1" applyAlignment="1">
      <alignment horizontal="left" vertical="center"/>
    </xf>
    <xf numFmtId="170" fontId="7" fillId="4" borderId="4" xfId="7" applyNumberFormat="1" applyFont="1" applyFill="1" applyBorder="1" applyAlignment="1">
      <alignment horizontal="left" vertical="center"/>
    </xf>
    <xf numFmtId="168" fontId="7" fillId="4" borderId="4" xfId="7" applyNumberFormat="1" applyFont="1" applyFill="1" applyBorder="1" applyAlignment="1">
      <alignment horizontal="left" vertical="center"/>
    </xf>
    <xf numFmtId="0" fontId="7" fillId="4" borderId="0" xfId="2" applyFont="1" applyFill="1" applyAlignment="1">
      <alignment vertical="center"/>
    </xf>
    <xf numFmtId="0" fontId="7" fillId="4" borderId="4" xfId="2" applyFont="1" applyFill="1" applyBorder="1" applyAlignment="1">
      <alignment vertical="center"/>
    </xf>
    <xf numFmtId="166" fontId="7" fillId="4" borderId="4" xfId="2" applyNumberFormat="1" applyFont="1" applyFill="1" applyBorder="1" applyAlignment="1">
      <alignment horizontal="center" vertical="center"/>
    </xf>
    <xf numFmtId="166" fontId="8" fillId="4" borderId="4" xfId="2" applyNumberFormat="1" applyFont="1" applyFill="1" applyBorder="1" applyAlignment="1">
      <alignment horizontal="center" vertical="center"/>
    </xf>
    <xf numFmtId="170" fontId="7" fillId="4" borderId="4" xfId="2" applyNumberFormat="1" applyFont="1" applyFill="1" applyBorder="1" applyAlignment="1">
      <alignment horizontal="center" vertical="center"/>
    </xf>
    <xf numFmtId="170" fontId="8" fillId="4" borderId="4" xfId="2" applyNumberFormat="1" applyFont="1" applyFill="1" applyBorder="1" applyAlignment="1">
      <alignment horizontal="center" vertical="center"/>
    </xf>
    <xf numFmtId="168" fontId="7" fillId="4" borderId="4" xfId="2" applyNumberFormat="1" applyFont="1" applyFill="1" applyBorder="1" applyAlignment="1">
      <alignment horizontal="center" vertical="center"/>
    </xf>
    <xf numFmtId="168" fontId="8" fillId="4" borderId="4" xfId="2" applyNumberFormat="1" applyFont="1" applyFill="1" applyBorder="1" applyAlignment="1">
      <alignment horizontal="center" vertical="center"/>
    </xf>
    <xf numFmtId="0" fontId="4" fillId="2" borderId="0" xfId="4" applyFill="1" applyBorder="1" applyAlignment="1">
      <alignment vertical="center"/>
    </xf>
    <xf numFmtId="166" fontId="1" fillId="2" borderId="4" xfId="0" applyNumberFormat="1" applyFont="1" applyFill="1" applyBorder="1"/>
    <xf numFmtId="169" fontId="1" fillId="2" borderId="0" xfId="5" applyNumberFormat="1" applyFont="1" applyFill="1" applyAlignment="1"/>
    <xf numFmtId="3" fontId="1" fillId="2" borderId="4" xfId="0" applyNumberFormat="1" applyFont="1" applyFill="1" applyBorder="1"/>
    <xf numFmtId="164" fontId="1" fillId="2" borderId="0" xfId="5" applyFont="1" applyFill="1" applyAlignment="1"/>
    <xf numFmtId="0" fontId="7" fillId="4" borderId="0" xfId="0" applyFont="1" applyFill="1"/>
    <xf numFmtId="0" fontId="6" fillId="3" borderId="1" xfId="0" applyFont="1" applyFill="1" applyBorder="1" applyAlignment="1">
      <alignment vertical="center"/>
    </xf>
    <xf numFmtId="0" fontId="6" fillId="3" borderId="2" xfId="0" applyFont="1" applyFill="1" applyBorder="1" applyAlignment="1">
      <alignment vertical="center"/>
    </xf>
    <xf numFmtId="0" fontId="6" fillId="3" borderId="3" xfId="0" applyFont="1" applyFill="1" applyBorder="1" applyAlignment="1">
      <alignment vertical="center"/>
    </xf>
    <xf numFmtId="0" fontId="1" fillId="2" borderId="4" xfId="0" applyFont="1" applyFill="1" applyBorder="1" applyAlignment="1">
      <alignment vertical="center"/>
    </xf>
    <xf numFmtId="166" fontId="1" fillId="2" borderId="4" xfId="0" applyNumberFormat="1" applyFont="1" applyFill="1" applyBorder="1" applyAlignment="1">
      <alignment vertical="center"/>
    </xf>
    <xf numFmtId="3" fontId="1" fillId="2" borderId="4" xfId="0" applyNumberFormat="1" applyFont="1" applyFill="1" applyBorder="1" applyAlignment="1">
      <alignment vertical="center"/>
    </xf>
    <xf numFmtId="166" fontId="1" fillId="2" borderId="0" xfId="0" applyNumberFormat="1" applyFont="1" applyFill="1" applyAlignment="1">
      <alignment vertical="center"/>
    </xf>
    <xf numFmtId="1" fontId="6" fillId="2" borderId="4" xfId="0" applyNumberFormat="1" applyFont="1" applyFill="1" applyBorder="1" applyAlignment="1">
      <alignment horizontal="center" vertical="center"/>
    </xf>
    <xf numFmtId="0" fontId="10" fillId="2" borderId="0" xfId="4" applyFont="1" applyFill="1" applyAlignment="1"/>
    <xf numFmtId="9" fontId="1" fillId="2" borderId="0" xfId="6" applyFont="1" applyFill="1" applyAlignment="1"/>
    <xf numFmtId="164" fontId="1" fillId="2" borderId="0" xfId="0" applyNumberFormat="1" applyFont="1" applyFill="1" applyAlignment="1">
      <alignment vertical="center"/>
    </xf>
    <xf numFmtId="166" fontId="1" fillId="2" borderId="4" xfId="0" applyNumberFormat="1" applyFont="1" applyFill="1" applyBorder="1" applyAlignment="1">
      <alignment horizontal="right" vertical="center"/>
    </xf>
    <xf numFmtId="166" fontId="1" fillId="2" borderId="0" xfId="0" applyNumberFormat="1" applyFont="1" applyFill="1" applyAlignment="1">
      <alignment horizontal="right" vertical="center"/>
    </xf>
    <xf numFmtId="164" fontId="1" fillId="4" borderId="4" xfId="5" applyFont="1" applyFill="1" applyBorder="1" applyAlignment="1">
      <alignment vertical="center"/>
    </xf>
    <xf numFmtId="166" fontId="1" fillId="2" borderId="5" xfId="0" applyNumberFormat="1" applyFont="1" applyFill="1" applyBorder="1" applyAlignment="1">
      <alignment horizontal="center" vertical="center"/>
    </xf>
    <xf numFmtId="166" fontId="1" fillId="2" borderId="14" xfId="0" applyNumberFormat="1" applyFont="1" applyFill="1" applyBorder="1" applyAlignment="1">
      <alignment horizontal="center" vertical="center"/>
    </xf>
    <xf numFmtId="166" fontId="1" fillId="2" borderId="12" xfId="0" applyNumberFormat="1" applyFont="1" applyFill="1" applyBorder="1" applyAlignment="1">
      <alignment horizontal="center" vertical="center"/>
    </xf>
    <xf numFmtId="164" fontId="1" fillId="2" borderId="5" xfId="5" applyFont="1" applyFill="1" applyBorder="1" applyAlignment="1">
      <alignment horizontal="center" vertical="center"/>
    </xf>
    <xf numFmtId="164" fontId="1" fillId="2" borderId="12" xfId="5" applyFont="1" applyFill="1" applyBorder="1" applyAlignment="1">
      <alignment horizontal="center" vertical="center"/>
    </xf>
    <xf numFmtId="164" fontId="1" fillId="2" borderId="0" xfId="5" applyFont="1" applyFill="1" applyBorder="1" applyAlignment="1">
      <alignment horizontal="center" vertical="center"/>
    </xf>
    <xf numFmtId="170" fontId="7" fillId="2" borderId="4" xfId="0" applyNumberFormat="1" applyFont="1" applyFill="1" applyBorder="1" applyAlignment="1">
      <alignment horizontal="center" vertical="center"/>
    </xf>
    <xf numFmtId="166" fontId="7" fillId="2" borderId="4" xfId="0" applyNumberFormat="1" applyFont="1" applyFill="1" applyBorder="1" applyAlignment="1">
      <alignment horizontal="center" vertical="center"/>
    </xf>
    <xf numFmtId="170" fontId="1" fillId="2" borderId="4" xfId="0" applyNumberFormat="1" applyFont="1" applyFill="1" applyBorder="1" applyAlignment="1">
      <alignment horizontal="center" vertical="center"/>
    </xf>
    <xf numFmtId="170" fontId="7" fillId="2" borderId="3" xfId="0" applyNumberFormat="1" applyFont="1" applyFill="1" applyBorder="1" applyAlignment="1">
      <alignment horizontal="center" vertical="center"/>
    </xf>
    <xf numFmtId="2" fontId="1" fillId="2" borderId="0" xfId="0" applyNumberFormat="1" applyFont="1" applyFill="1" applyAlignment="1">
      <alignment horizontal="center" vertical="center"/>
    </xf>
    <xf numFmtId="169" fontId="1" fillId="2" borderId="0" xfId="5" applyNumberFormat="1" applyFont="1" applyFill="1" applyAlignment="1">
      <alignment vertical="center"/>
    </xf>
    <xf numFmtId="2" fontId="1" fillId="2" borderId="4" xfId="0" applyNumberFormat="1" applyFont="1" applyFill="1" applyBorder="1" applyAlignment="1">
      <alignment horizontal="center" vertical="center"/>
    </xf>
    <xf numFmtId="0" fontId="7" fillId="4" borderId="0" xfId="0" applyFont="1" applyFill="1" applyAlignment="1">
      <alignment horizontal="center" vertical="center"/>
    </xf>
    <xf numFmtId="164" fontId="1" fillId="2" borderId="0" xfId="0" applyNumberFormat="1" applyFont="1" applyFill="1" applyAlignment="1">
      <alignment horizontal="center" vertical="center"/>
    </xf>
    <xf numFmtId="3" fontId="1" fillId="2" borderId="0" xfId="0" applyNumberFormat="1" applyFont="1" applyFill="1"/>
    <xf numFmtId="0" fontId="0" fillId="0" borderId="4" xfId="0" applyBorder="1"/>
    <xf numFmtId="0" fontId="1" fillId="8" borderId="4" xfId="0" applyFont="1" applyFill="1" applyBorder="1" applyAlignment="1">
      <alignment vertical="center"/>
    </xf>
    <xf numFmtId="0" fontId="1" fillId="8" borderId="4" xfId="0" applyFont="1" applyFill="1" applyBorder="1"/>
    <xf numFmtId="0" fontId="1" fillId="4" borderId="4" xfId="0" applyFont="1" applyFill="1" applyBorder="1" applyAlignment="1">
      <alignment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164" fontId="1" fillId="2" borderId="4" xfId="0" applyNumberFormat="1" applyFont="1" applyFill="1" applyBorder="1" applyAlignment="1">
      <alignment horizontal="center" vertical="center"/>
    </xf>
    <xf numFmtId="0" fontId="1" fillId="2" borderId="4" xfId="2" applyFont="1" applyFill="1" applyBorder="1" applyAlignment="1">
      <alignment vertical="center"/>
    </xf>
    <xf numFmtId="166" fontId="7" fillId="4" borderId="0" xfId="7" applyNumberFormat="1" applyFont="1" applyFill="1" applyAlignment="1">
      <alignment horizontal="left" vertical="center"/>
    </xf>
    <xf numFmtId="0" fontId="7" fillId="0" borderId="4" xfId="2" applyFont="1" applyBorder="1"/>
    <xf numFmtId="0" fontId="0" fillId="0" borderId="4" xfId="0" applyBorder="1" applyAlignment="1">
      <alignment vertical="center"/>
    </xf>
    <xf numFmtId="0" fontId="1" fillId="0" borderId="4" xfId="0" applyFont="1" applyBorder="1" applyAlignment="1">
      <alignment vertical="center"/>
    </xf>
    <xf numFmtId="0" fontId="8" fillId="2" borderId="5" xfId="2"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2" fillId="5" borderId="8" xfId="0" applyFont="1" applyFill="1" applyBorder="1" applyAlignment="1">
      <alignment horizontal="left" vertical="center"/>
    </xf>
    <xf numFmtId="0" fontId="2" fillId="5" borderId="0" xfId="0" applyFont="1" applyFill="1" applyAlignment="1">
      <alignment horizontal="left" vertical="center"/>
    </xf>
    <xf numFmtId="0" fontId="6" fillId="4" borderId="5"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2" borderId="7" xfId="0" applyFont="1" applyFill="1" applyBorder="1" applyAlignment="1">
      <alignment horizontal="center" vertical="center"/>
    </xf>
    <xf numFmtId="0" fontId="6" fillId="2" borderId="4" xfId="0" applyFont="1" applyFill="1" applyBorder="1" applyAlignment="1">
      <alignment horizontal="center" vertical="center"/>
    </xf>
    <xf numFmtId="0" fontId="6" fillId="3" borderId="1" xfId="0" applyFont="1" applyFill="1" applyBorder="1" applyAlignment="1">
      <alignment horizontal="center"/>
    </xf>
    <xf numFmtId="0" fontId="6" fillId="3" borderId="2" xfId="0" applyFont="1" applyFill="1" applyBorder="1" applyAlignment="1">
      <alignment horizontal="center"/>
    </xf>
    <xf numFmtId="0" fontId="6" fillId="3" borderId="3" xfId="0" applyFont="1" applyFill="1" applyBorder="1" applyAlignment="1">
      <alignment horizontal="center"/>
    </xf>
    <xf numFmtId="166" fontId="6" fillId="3" borderId="1" xfId="0" applyNumberFormat="1" applyFont="1" applyFill="1" applyBorder="1" applyAlignment="1">
      <alignment horizontal="center"/>
    </xf>
    <xf numFmtId="166" fontId="6" fillId="3" borderId="2" xfId="0" applyNumberFormat="1" applyFont="1" applyFill="1" applyBorder="1" applyAlignment="1">
      <alignment horizontal="center"/>
    </xf>
    <xf numFmtId="166" fontId="6" fillId="3" borderId="3" xfId="0" applyNumberFormat="1" applyFont="1" applyFill="1" applyBorder="1" applyAlignment="1">
      <alignment horizont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166" fontId="6" fillId="3" borderId="1" xfId="0" applyNumberFormat="1" applyFont="1" applyFill="1" applyBorder="1" applyAlignment="1">
      <alignment horizontal="center" vertical="center"/>
    </xf>
    <xf numFmtId="166" fontId="6" fillId="3" borderId="2" xfId="0" applyNumberFormat="1" applyFont="1" applyFill="1" applyBorder="1" applyAlignment="1">
      <alignment horizontal="center" vertical="center"/>
    </xf>
    <xf numFmtId="166" fontId="6" fillId="3" borderId="3" xfId="0" applyNumberFormat="1" applyFont="1" applyFill="1" applyBorder="1" applyAlignment="1">
      <alignment horizontal="center" vertical="center"/>
    </xf>
    <xf numFmtId="0" fontId="1" fillId="2" borderId="4" xfId="0" applyFont="1" applyFill="1" applyBorder="1" applyAlignment="1">
      <alignment horizontal="left" vertical="center"/>
    </xf>
    <xf numFmtId="0" fontId="6" fillId="3" borderId="4" xfId="0" applyFont="1" applyFill="1" applyBorder="1" applyAlignment="1">
      <alignment horizontal="center" vertical="center"/>
    </xf>
    <xf numFmtId="0" fontId="1" fillId="2" borderId="4"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1" xfId="0" applyFont="1" applyFill="1" applyBorder="1" applyAlignment="1">
      <alignment horizontal="center" vertical="center"/>
    </xf>
    <xf numFmtId="0" fontId="6" fillId="6" borderId="4" xfId="0" applyFont="1" applyFill="1" applyBorder="1" applyAlignment="1">
      <alignment horizontal="center" vertical="center"/>
    </xf>
    <xf numFmtId="2" fontId="8" fillId="7" borderId="4" xfId="0" applyNumberFormat="1" applyFont="1" applyFill="1" applyBorder="1" applyAlignment="1">
      <alignment horizontal="center" vertical="center"/>
    </xf>
    <xf numFmtId="0" fontId="7" fillId="2" borderId="5" xfId="2" applyFont="1" applyFill="1" applyBorder="1" applyAlignment="1">
      <alignment horizontal="center" vertical="center" wrapText="1"/>
    </xf>
    <xf numFmtId="0" fontId="7" fillId="2" borderId="6" xfId="2" applyFont="1" applyFill="1" applyBorder="1" applyAlignment="1">
      <alignment horizontal="center" vertical="center" wrapText="1"/>
    </xf>
    <xf numFmtId="0" fontId="7" fillId="2" borderId="4" xfId="2" applyFont="1" applyFill="1" applyBorder="1" applyAlignment="1">
      <alignment horizontal="center" vertical="center" wrapText="1"/>
    </xf>
    <xf numFmtId="0" fontId="6" fillId="3" borderId="4" xfId="0" applyFont="1" applyFill="1" applyBorder="1" applyAlignment="1">
      <alignment horizontal="center"/>
    </xf>
    <xf numFmtId="164" fontId="1" fillId="2" borderId="4" xfId="5"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6" xfId="0" applyFont="1" applyFill="1" applyBorder="1" applyAlignment="1">
      <alignment horizontal="center" vertical="center"/>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7" fillId="2" borderId="7" xfId="2" applyFont="1" applyFill="1" applyBorder="1" applyAlignment="1">
      <alignment horizontal="center" vertical="center" wrapText="1"/>
    </xf>
    <xf numFmtId="0" fontId="8" fillId="2" borderId="4" xfId="0" applyFont="1" applyFill="1" applyBorder="1" applyAlignment="1">
      <alignment vertical="center"/>
    </xf>
    <xf numFmtId="0" fontId="8" fillId="2" borderId="4" xfId="0" applyFont="1" applyFill="1" applyBorder="1" applyAlignment="1">
      <alignment horizontal="left" vertical="center"/>
    </xf>
    <xf numFmtId="0" fontId="8" fillId="2" borderId="5" xfId="0" applyFont="1" applyFill="1" applyBorder="1" applyAlignment="1">
      <alignment vertical="center"/>
    </xf>
    <xf numFmtId="0" fontId="8" fillId="2" borderId="7" xfId="0" applyFont="1" applyFill="1" applyBorder="1" applyAlignment="1">
      <alignment vertical="center"/>
    </xf>
    <xf numFmtId="0" fontId="8" fillId="2" borderId="5" xfId="0" applyFont="1" applyFill="1" applyBorder="1" applyAlignment="1">
      <alignment horizontal="left" vertical="center"/>
    </xf>
    <xf numFmtId="0" fontId="8" fillId="2" borderId="7" xfId="0" applyFont="1" applyFill="1" applyBorder="1" applyAlignment="1">
      <alignment horizontal="left" vertical="center"/>
    </xf>
    <xf numFmtId="0" fontId="8" fillId="7" borderId="4" xfId="0" applyFont="1" applyFill="1" applyBorder="1" applyAlignment="1">
      <alignment horizontal="center" vertical="center"/>
    </xf>
    <xf numFmtId="166" fontId="1" fillId="2" borderId="4" xfId="0" applyNumberFormat="1" applyFont="1" applyFill="1" applyBorder="1" applyAlignment="1">
      <alignment horizontal="center" vertical="center"/>
    </xf>
    <xf numFmtId="0" fontId="8" fillId="2" borderId="4" xfId="0" applyFont="1" applyFill="1" applyBorder="1" applyAlignment="1">
      <alignment horizontal="center" vertical="center"/>
    </xf>
    <xf numFmtId="166" fontId="1" fillId="2" borderId="4" xfId="1" applyNumberFormat="1" applyFont="1" applyFill="1" applyBorder="1" applyAlignment="1">
      <alignment horizontal="center" vertical="center" wrapText="1"/>
    </xf>
    <xf numFmtId="0" fontId="6" fillId="3" borderId="13" xfId="0" applyFont="1" applyFill="1" applyBorder="1" applyAlignment="1">
      <alignment horizontal="center"/>
    </xf>
    <xf numFmtId="0" fontId="1" fillId="2" borderId="4" xfId="0" applyFont="1" applyFill="1" applyBorder="1" applyAlignment="1">
      <alignment horizontal="center" vertical="center" wrapText="1"/>
    </xf>
    <xf numFmtId="164" fontId="6" fillId="3" borderId="1" xfId="5" applyFont="1" applyFill="1" applyBorder="1" applyAlignment="1">
      <alignment horizontal="center"/>
    </xf>
    <xf numFmtId="166" fontId="6" fillId="3" borderId="4" xfId="0" applyNumberFormat="1" applyFont="1" applyFill="1" applyBorder="1" applyAlignment="1">
      <alignment horizontal="center" vertical="center"/>
    </xf>
    <xf numFmtId="166" fontId="7" fillId="2" borderId="5" xfId="0" applyNumberFormat="1" applyFont="1" applyFill="1" applyBorder="1" applyAlignment="1">
      <alignment horizontal="center" vertical="center" wrapText="1"/>
    </xf>
    <xf numFmtId="166" fontId="7" fillId="2" borderId="7" xfId="0" applyNumberFormat="1" applyFont="1" applyFill="1" applyBorder="1" applyAlignment="1">
      <alignment horizontal="center" vertical="center" wrapText="1"/>
    </xf>
    <xf numFmtId="166" fontId="7" fillId="2" borderId="6" xfId="0" applyNumberFormat="1" applyFont="1" applyFill="1" applyBorder="1" applyAlignment="1">
      <alignment horizontal="center" vertical="center" wrapText="1"/>
    </xf>
    <xf numFmtId="166" fontId="7" fillId="2" borderId="4" xfId="0" applyNumberFormat="1" applyFont="1" applyFill="1" applyBorder="1" applyAlignment="1">
      <alignment horizontal="center" vertical="center" wrapText="1"/>
    </xf>
    <xf numFmtId="2" fontId="6" fillId="3" borderId="4" xfId="0" applyNumberFormat="1" applyFont="1" applyFill="1" applyBorder="1" applyAlignment="1">
      <alignment horizontal="center" vertical="center"/>
    </xf>
    <xf numFmtId="167" fontId="1" fillId="2" borderId="4" xfId="1" applyNumberFormat="1" applyFont="1" applyFill="1" applyBorder="1" applyAlignment="1">
      <alignment horizontal="left" vertical="center" wrapText="1"/>
    </xf>
    <xf numFmtId="167" fontId="1" fillId="2" borderId="4" xfId="1" applyNumberFormat="1" applyFont="1" applyFill="1" applyBorder="1" applyAlignment="1">
      <alignment horizontal="center" vertical="center" wrapText="1"/>
    </xf>
    <xf numFmtId="164" fontId="6" fillId="3" borderId="4" xfId="5" applyFont="1" applyFill="1" applyBorder="1" applyAlignment="1">
      <alignment horizontal="center" vertical="center"/>
    </xf>
    <xf numFmtId="167" fontId="1" fillId="2" borderId="5" xfId="1" applyNumberFormat="1" applyFont="1" applyFill="1" applyBorder="1" applyAlignment="1">
      <alignment horizontal="left" vertical="center" wrapText="1"/>
    </xf>
    <xf numFmtId="167" fontId="1" fillId="2" borderId="6" xfId="1" applyNumberFormat="1" applyFont="1" applyFill="1" applyBorder="1" applyAlignment="1">
      <alignment horizontal="left" vertical="center" wrapText="1"/>
    </xf>
    <xf numFmtId="166" fontId="7" fillId="2" borderId="4" xfId="2" applyNumberFormat="1" applyFont="1" applyFill="1" applyBorder="1" applyAlignment="1">
      <alignment horizontal="center" vertical="center"/>
    </xf>
    <xf numFmtId="0" fontId="7" fillId="2" borderId="4" xfId="2" applyFont="1" applyFill="1" applyBorder="1" applyAlignment="1">
      <alignment horizontal="center" vertical="center"/>
    </xf>
    <xf numFmtId="166" fontId="7" fillId="2" borderId="5" xfId="2" applyNumberFormat="1" applyFont="1" applyFill="1" applyBorder="1" applyAlignment="1">
      <alignment horizontal="center" vertical="center" wrapText="1"/>
    </xf>
    <xf numFmtId="166" fontId="7" fillId="2" borderId="7" xfId="2" applyNumberFormat="1" applyFont="1" applyFill="1" applyBorder="1" applyAlignment="1">
      <alignment horizontal="center" vertical="center" wrapText="1"/>
    </xf>
    <xf numFmtId="166" fontId="7" fillId="2" borderId="6" xfId="2" applyNumberFormat="1" applyFont="1" applyFill="1" applyBorder="1" applyAlignment="1">
      <alignment horizontal="center" vertical="center" wrapText="1"/>
    </xf>
    <xf numFmtId="0" fontId="0" fillId="2" borderId="4" xfId="0" applyFill="1" applyBorder="1" applyAlignment="1">
      <alignment horizontal="center" vertical="center"/>
    </xf>
    <xf numFmtId="0" fontId="2" fillId="3" borderId="4" xfId="0" applyFont="1" applyFill="1" applyBorder="1" applyAlignment="1">
      <alignment horizontal="center" vertical="center"/>
    </xf>
    <xf numFmtId="0" fontId="8" fillId="9" borderId="4" xfId="7" applyFont="1" applyFill="1" applyBorder="1" applyAlignment="1">
      <alignment horizontal="center" vertical="center"/>
    </xf>
    <xf numFmtId="0" fontId="8" fillId="8" borderId="4" xfId="7" applyFont="1" applyFill="1" applyBorder="1" applyAlignment="1">
      <alignment horizontal="center" vertical="center"/>
    </xf>
    <xf numFmtId="0" fontId="8" fillId="4" borderId="4" xfId="7" applyFont="1" applyFill="1" applyBorder="1" applyAlignment="1">
      <alignment horizontal="center" vertical="center"/>
    </xf>
    <xf numFmtId="0" fontId="8" fillId="3" borderId="4" xfId="7" applyFont="1" applyFill="1" applyBorder="1" applyAlignment="1">
      <alignment horizontal="center" vertical="center"/>
    </xf>
    <xf numFmtId="0" fontId="8" fillId="4" borderId="4" xfId="7" applyFont="1" applyFill="1" applyBorder="1" applyAlignment="1">
      <alignment horizontal="left" vertical="center"/>
    </xf>
    <xf numFmtId="0" fontId="8" fillId="3" borderId="4" xfId="2" applyFont="1" applyFill="1" applyBorder="1" applyAlignment="1">
      <alignment horizontal="center" vertical="center"/>
    </xf>
    <xf numFmtId="0" fontId="8" fillId="4" borderId="4" xfId="2" applyFont="1" applyFill="1" applyBorder="1" applyAlignment="1">
      <alignment horizontal="center" vertical="center"/>
    </xf>
  </cellXfs>
  <cellStyles count="8">
    <cellStyle name="Hipervínculo" xfId="4" builtinId="8"/>
    <cellStyle name="Millares" xfId="1" builtinId="3"/>
    <cellStyle name="Millares [0]" xfId="5" builtinId="6"/>
    <cellStyle name="Normal" xfId="0" builtinId="0"/>
    <cellStyle name="Normal 2" xfId="7" xr:uid="{661064D8-CDD6-4298-B5B3-1C5E824D009B}"/>
    <cellStyle name="Normal 2 2 2" xfId="2" xr:uid="{605B48FF-1C45-40C0-821E-CB9E1151C4AE}"/>
    <cellStyle name="Normal 3" xfId="3" xr:uid="{EF26DA75-4FDD-4952-BE62-CCA25141C7BF}"/>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ustomXml" Target="../customXml/item2.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0E8FC-3AB5-42FB-B920-A6C5568DD974}">
  <dimension ref="A1:D61"/>
  <sheetViews>
    <sheetView showGridLines="0" tabSelected="1" workbookViewId="0">
      <selection sqref="A1:D1"/>
    </sheetView>
  </sheetViews>
  <sheetFormatPr baseColWidth="10" defaultColWidth="11.42578125" defaultRowHeight="15" x14ac:dyDescent="0.25"/>
  <cols>
    <col min="1" max="1" width="8.28515625" style="16" bestFit="1" customWidth="1"/>
    <col min="2" max="2" width="23" style="15" customWidth="1"/>
    <col min="3" max="3" width="152.42578125" style="15" bestFit="1" customWidth="1"/>
    <col min="4" max="4" width="43.42578125" style="15" bestFit="1" customWidth="1"/>
    <col min="5" max="16384" width="11.42578125" style="15"/>
  </cols>
  <sheetData>
    <row r="1" spans="1:4" ht="15" customHeight="1" x14ac:dyDescent="0.25">
      <c r="A1" s="242" t="s">
        <v>237</v>
      </c>
      <c r="B1" s="243"/>
      <c r="C1" s="243"/>
      <c r="D1" s="243"/>
    </row>
    <row r="2" spans="1:4" ht="15" customHeight="1" x14ac:dyDescent="0.25"/>
    <row r="3" spans="1:4" ht="15" customHeight="1" x14ac:dyDescent="0.25">
      <c r="A3" s="17" t="s">
        <v>0</v>
      </c>
      <c r="B3" s="17" t="s">
        <v>1</v>
      </c>
      <c r="C3" s="18" t="s">
        <v>2</v>
      </c>
      <c r="D3" s="18" t="s">
        <v>3</v>
      </c>
    </row>
    <row r="4" spans="1:4" ht="15" customHeight="1" x14ac:dyDescent="0.25">
      <c r="A4" s="89">
        <v>1</v>
      </c>
      <c r="B4" s="239" t="s">
        <v>4</v>
      </c>
      <c r="C4" s="19" t="s">
        <v>5</v>
      </c>
      <c r="D4" s="20" t="s">
        <v>6</v>
      </c>
    </row>
    <row r="5" spans="1:4" ht="15" customHeight="1" x14ac:dyDescent="0.25">
      <c r="A5" s="89">
        <v>2</v>
      </c>
      <c r="B5" s="239"/>
      <c r="C5" s="20" t="s">
        <v>7</v>
      </c>
      <c r="D5" s="20" t="s">
        <v>8</v>
      </c>
    </row>
    <row r="6" spans="1:4" ht="15" customHeight="1" x14ac:dyDescent="0.25">
      <c r="A6" s="89">
        <v>3</v>
      </c>
      <c r="B6" s="239"/>
      <c r="C6" s="21" t="s">
        <v>9</v>
      </c>
      <c r="D6" s="20" t="s">
        <v>10</v>
      </c>
    </row>
    <row r="7" spans="1:4" ht="15" customHeight="1" x14ac:dyDescent="0.25">
      <c r="A7" s="89">
        <v>4</v>
      </c>
      <c r="B7" s="239"/>
      <c r="C7" s="21" t="s">
        <v>11</v>
      </c>
      <c r="D7" s="20" t="s">
        <v>12</v>
      </c>
    </row>
    <row r="8" spans="1:4" ht="15" customHeight="1" x14ac:dyDescent="0.25">
      <c r="A8" s="89">
        <v>5</v>
      </c>
      <c r="B8" s="239"/>
      <c r="C8" s="22" t="s">
        <v>167</v>
      </c>
      <c r="D8" s="20" t="s">
        <v>198</v>
      </c>
    </row>
    <row r="9" spans="1:4" ht="15" customHeight="1" x14ac:dyDescent="0.25">
      <c r="A9" s="89">
        <v>6</v>
      </c>
      <c r="B9" s="239"/>
      <c r="C9" s="20" t="s">
        <v>247</v>
      </c>
      <c r="D9" s="20" t="s">
        <v>246</v>
      </c>
    </row>
    <row r="10" spans="1:4" ht="15" customHeight="1" x14ac:dyDescent="0.25">
      <c r="A10" s="89">
        <v>7</v>
      </c>
      <c r="B10" s="239"/>
      <c r="C10" s="20" t="s">
        <v>248</v>
      </c>
      <c r="D10" s="20" t="s">
        <v>246</v>
      </c>
    </row>
    <row r="11" spans="1:4" ht="15" customHeight="1" x14ac:dyDescent="0.25">
      <c r="A11" s="89">
        <v>8</v>
      </c>
      <c r="B11" s="239"/>
      <c r="C11" s="199" t="s">
        <v>241</v>
      </c>
      <c r="D11" s="20" t="s">
        <v>13</v>
      </c>
    </row>
    <row r="12" spans="1:4" ht="15" customHeight="1" x14ac:dyDescent="0.25">
      <c r="A12" s="89">
        <v>9</v>
      </c>
      <c r="B12" s="239"/>
      <c r="C12" s="199" t="s">
        <v>242</v>
      </c>
      <c r="D12" s="20" t="s">
        <v>14</v>
      </c>
    </row>
    <row r="13" spans="1:4" ht="15" customHeight="1" x14ac:dyDescent="0.25">
      <c r="A13" s="89">
        <v>10</v>
      </c>
      <c r="B13" s="239"/>
      <c r="C13" s="10" t="s">
        <v>243</v>
      </c>
      <c r="D13" s="20" t="s">
        <v>252</v>
      </c>
    </row>
    <row r="14" spans="1:4" ht="15" customHeight="1" x14ac:dyDescent="0.25">
      <c r="A14" s="89">
        <v>11</v>
      </c>
      <c r="B14" s="239"/>
      <c r="C14" s="199" t="s">
        <v>245</v>
      </c>
      <c r="D14" s="20" t="s">
        <v>15</v>
      </c>
    </row>
    <row r="15" spans="1:4" ht="15" customHeight="1" x14ac:dyDescent="0.25">
      <c r="A15" s="89">
        <v>12</v>
      </c>
      <c r="B15" s="239"/>
      <c r="C15" s="42" t="s">
        <v>16</v>
      </c>
      <c r="D15" s="20" t="s">
        <v>6</v>
      </c>
    </row>
    <row r="16" spans="1:4" ht="15" customHeight="1" x14ac:dyDescent="0.25">
      <c r="A16" s="89">
        <v>13</v>
      </c>
      <c r="B16" s="239"/>
      <c r="C16" s="226" t="s">
        <v>249</v>
      </c>
      <c r="D16" s="20" t="s">
        <v>246</v>
      </c>
    </row>
    <row r="17" spans="1:4" ht="15" customHeight="1" x14ac:dyDescent="0.25">
      <c r="A17" s="89">
        <v>14</v>
      </c>
      <c r="B17" s="239"/>
      <c r="C17" s="23" t="s">
        <v>17</v>
      </c>
      <c r="D17" s="20" t="s">
        <v>6</v>
      </c>
    </row>
    <row r="18" spans="1:4" ht="15" customHeight="1" x14ac:dyDescent="0.25">
      <c r="A18" s="89">
        <v>15</v>
      </c>
      <c r="B18" s="244" t="s">
        <v>266</v>
      </c>
      <c r="C18" s="2" t="s">
        <v>255</v>
      </c>
      <c r="D18" s="20" t="s">
        <v>6</v>
      </c>
    </row>
    <row r="19" spans="1:4" ht="15" customHeight="1" x14ac:dyDescent="0.25">
      <c r="A19" s="89">
        <v>16</v>
      </c>
      <c r="B19" s="245"/>
      <c r="C19" s="20" t="s">
        <v>256</v>
      </c>
      <c r="D19" s="20" t="s">
        <v>18</v>
      </c>
    </row>
    <row r="20" spans="1:4" ht="15" customHeight="1" x14ac:dyDescent="0.25">
      <c r="A20" s="89">
        <v>17</v>
      </c>
      <c r="B20" s="245"/>
      <c r="C20" s="134" t="s">
        <v>257</v>
      </c>
      <c r="D20" s="20" t="s">
        <v>19</v>
      </c>
    </row>
    <row r="21" spans="1:4" ht="15" customHeight="1" x14ac:dyDescent="0.25">
      <c r="A21" s="89">
        <v>18</v>
      </c>
      <c r="B21" s="245"/>
      <c r="C21" s="20" t="s">
        <v>258</v>
      </c>
      <c r="D21" s="20" t="s">
        <v>20</v>
      </c>
    </row>
    <row r="22" spans="1:4" ht="15" customHeight="1" x14ac:dyDescent="0.25">
      <c r="A22" s="89">
        <v>19</v>
      </c>
      <c r="B22" s="245"/>
      <c r="C22" s="42" t="s">
        <v>253</v>
      </c>
      <c r="D22" s="20" t="s">
        <v>19</v>
      </c>
    </row>
    <row r="23" spans="1:4" ht="15" customHeight="1" x14ac:dyDescent="0.25">
      <c r="A23" s="89">
        <v>20</v>
      </c>
      <c r="B23" s="245"/>
      <c r="C23" s="20" t="s">
        <v>254</v>
      </c>
      <c r="D23" s="20" t="s">
        <v>21</v>
      </c>
    </row>
    <row r="24" spans="1:4" ht="15" customHeight="1" x14ac:dyDescent="0.25">
      <c r="A24" s="89">
        <v>21</v>
      </c>
      <c r="B24" s="245"/>
      <c r="C24" s="20" t="s">
        <v>250</v>
      </c>
      <c r="D24" s="20" t="s">
        <v>19</v>
      </c>
    </row>
    <row r="25" spans="1:4" ht="15" customHeight="1" x14ac:dyDescent="0.25">
      <c r="A25" s="89">
        <v>22</v>
      </c>
      <c r="B25" s="245"/>
      <c r="C25" s="20" t="s">
        <v>259</v>
      </c>
      <c r="D25" s="20" t="s">
        <v>246</v>
      </c>
    </row>
    <row r="26" spans="1:4" ht="15" customHeight="1" x14ac:dyDescent="0.25">
      <c r="A26" s="89">
        <v>23</v>
      </c>
      <c r="B26" s="245"/>
      <c r="C26" s="20" t="s">
        <v>22</v>
      </c>
      <c r="D26" s="20" t="s">
        <v>19</v>
      </c>
    </row>
    <row r="27" spans="1:4" ht="15" customHeight="1" x14ac:dyDescent="0.25">
      <c r="A27" s="89">
        <v>24</v>
      </c>
      <c r="B27" s="245"/>
      <c r="C27" s="20" t="s">
        <v>260</v>
      </c>
      <c r="D27" s="20" t="s">
        <v>23</v>
      </c>
    </row>
    <row r="28" spans="1:4" ht="15" customHeight="1" x14ac:dyDescent="0.25">
      <c r="A28" s="89">
        <v>25</v>
      </c>
      <c r="B28" s="245"/>
      <c r="C28" s="235" t="s">
        <v>24</v>
      </c>
      <c r="D28" s="20" t="s">
        <v>19</v>
      </c>
    </row>
    <row r="29" spans="1:4" ht="15" customHeight="1" x14ac:dyDescent="0.25">
      <c r="A29" s="89">
        <v>26</v>
      </c>
      <c r="B29" s="245"/>
      <c r="C29" s="235" t="s">
        <v>284</v>
      </c>
      <c r="D29" s="20" t="s">
        <v>283</v>
      </c>
    </row>
    <row r="30" spans="1:4" ht="15" customHeight="1" x14ac:dyDescent="0.25">
      <c r="A30" s="102">
        <v>27</v>
      </c>
      <c r="B30" s="245"/>
      <c r="C30" s="10" t="s">
        <v>261</v>
      </c>
      <c r="D30" s="20" t="s">
        <v>174</v>
      </c>
    </row>
    <row r="31" spans="1:4" x14ac:dyDescent="0.25">
      <c r="A31" s="102">
        <v>28</v>
      </c>
      <c r="B31" s="245"/>
      <c r="C31" s="22" t="s">
        <v>180</v>
      </c>
      <c r="D31" s="20" t="s">
        <v>25</v>
      </c>
    </row>
    <row r="32" spans="1:4" x14ac:dyDescent="0.25">
      <c r="A32" s="102">
        <v>29</v>
      </c>
      <c r="B32" s="245"/>
      <c r="C32" s="25" t="s">
        <v>117</v>
      </c>
      <c r="D32" s="20" t="s">
        <v>13</v>
      </c>
    </row>
    <row r="33" spans="1:4" ht="15" customHeight="1" x14ac:dyDescent="0.25">
      <c r="A33" s="102">
        <v>30</v>
      </c>
      <c r="B33" s="245"/>
      <c r="C33" s="25" t="s">
        <v>118</v>
      </c>
      <c r="D33" s="20" t="s">
        <v>198</v>
      </c>
    </row>
    <row r="34" spans="1:4" ht="15" customHeight="1" x14ac:dyDescent="0.25">
      <c r="A34" s="102">
        <v>31</v>
      </c>
      <c r="B34" s="240" t="s">
        <v>26</v>
      </c>
      <c r="C34" s="22" t="s">
        <v>27</v>
      </c>
      <c r="D34" s="20" t="s">
        <v>6</v>
      </c>
    </row>
    <row r="35" spans="1:4" ht="15" customHeight="1" x14ac:dyDescent="0.25">
      <c r="A35" s="102">
        <v>32</v>
      </c>
      <c r="B35" s="246"/>
      <c r="C35" s="22" t="s">
        <v>28</v>
      </c>
      <c r="D35" s="20" t="s">
        <v>25</v>
      </c>
    </row>
    <row r="36" spans="1:4" ht="15" customHeight="1" x14ac:dyDescent="0.25">
      <c r="A36" s="102">
        <v>33</v>
      </c>
      <c r="B36" s="246"/>
      <c r="C36" s="22" t="s">
        <v>29</v>
      </c>
      <c r="D36" s="20" t="s">
        <v>13</v>
      </c>
    </row>
    <row r="37" spans="1:4" ht="15" customHeight="1" x14ac:dyDescent="0.25">
      <c r="A37" s="102">
        <v>34</v>
      </c>
      <c r="B37" s="246"/>
      <c r="C37" s="22" t="s">
        <v>30</v>
      </c>
      <c r="D37" s="20" t="s">
        <v>8</v>
      </c>
    </row>
    <row r="38" spans="1:4" ht="15" customHeight="1" x14ac:dyDescent="0.25">
      <c r="A38" s="102">
        <v>35</v>
      </c>
      <c r="B38" s="246"/>
      <c r="C38" s="26" t="s">
        <v>31</v>
      </c>
      <c r="D38" s="20" t="s">
        <v>6</v>
      </c>
    </row>
    <row r="39" spans="1:4" ht="15" customHeight="1" x14ac:dyDescent="0.25">
      <c r="A39" s="102">
        <v>36</v>
      </c>
      <c r="B39" s="246"/>
      <c r="C39" s="26" t="s">
        <v>32</v>
      </c>
      <c r="D39" s="20" t="s">
        <v>8</v>
      </c>
    </row>
    <row r="40" spans="1:4" ht="15" customHeight="1" x14ac:dyDescent="0.25">
      <c r="A40" s="102">
        <v>37</v>
      </c>
      <c r="B40" s="246"/>
      <c r="C40" s="26" t="s">
        <v>33</v>
      </c>
      <c r="D40" s="20" t="s">
        <v>25</v>
      </c>
    </row>
    <row r="41" spans="1:4" ht="15" customHeight="1" x14ac:dyDescent="0.25">
      <c r="A41" s="102">
        <v>38</v>
      </c>
      <c r="B41" s="246"/>
      <c r="C41" s="26" t="s">
        <v>34</v>
      </c>
      <c r="D41" s="20" t="s">
        <v>168</v>
      </c>
    </row>
    <row r="42" spans="1:4" ht="15" customHeight="1" x14ac:dyDescent="0.25">
      <c r="A42" s="102">
        <v>39</v>
      </c>
      <c r="B42" s="246"/>
      <c r="C42" s="24" t="s">
        <v>35</v>
      </c>
      <c r="D42" s="20" t="s">
        <v>6</v>
      </c>
    </row>
    <row r="43" spans="1:4" ht="15.75" customHeight="1" x14ac:dyDescent="0.25">
      <c r="A43" s="102">
        <v>40</v>
      </c>
      <c r="B43" s="246"/>
      <c r="C43" s="24" t="s">
        <v>36</v>
      </c>
      <c r="D43" s="20" t="s">
        <v>8</v>
      </c>
    </row>
    <row r="44" spans="1:4" ht="15.75" customHeight="1" x14ac:dyDescent="0.25">
      <c r="A44" s="102">
        <v>41</v>
      </c>
      <c r="B44" s="246"/>
      <c r="C44" s="24" t="s">
        <v>37</v>
      </c>
      <c r="D44" s="20" t="s">
        <v>25</v>
      </c>
    </row>
    <row r="45" spans="1:4" ht="15.75" customHeight="1" x14ac:dyDescent="0.25">
      <c r="A45" s="102">
        <v>42</v>
      </c>
      <c r="B45" s="246"/>
      <c r="C45" s="24" t="s">
        <v>123</v>
      </c>
      <c r="D45" s="20" t="s">
        <v>13</v>
      </c>
    </row>
    <row r="46" spans="1:4" ht="15.75" customHeight="1" x14ac:dyDescent="0.25">
      <c r="A46" s="102">
        <v>43</v>
      </c>
      <c r="B46" s="246"/>
      <c r="C46" s="235" t="s">
        <v>263</v>
      </c>
      <c r="D46" s="20" t="s">
        <v>6</v>
      </c>
    </row>
    <row r="47" spans="1:4" ht="15.75" customHeight="1" x14ac:dyDescent="0.25">
      <c r="A47" s="102">
        <v>44</v>
      </c>
      <c r="B47" s="247" t="s">
        <v>171</v>
      </c>
      <c r="C47" s="22" t="s">
        <v>38</v>
      </c>
      <c r="D47" s="20" t="s">
        <v>6</v>
      </c>
    </row>
    <row r="48" spans="1:4" ht="15.75" customHeight="1" x14ac:dyDescent="0.25">
      <c r="A48" s="102">
        <v>45</v>
      </c>
      <c r="B48" s="247"/>
      <c r="C48" s="233" t="s">
        <v>240</v>
      </c>
      <c r="D48" s="20" t="s">
        <v>10</v>
      </c>
    </row>
    <row r="49" spans="1:4" x14ac:dyDescent="0.25">
      <c r="A49" s="102">
        <v>46</v>
      </c>
      <c r="B49" s="247"/>
      <c r="C49" s="25" t="s">
        <v>239</v>
      </c>
      <c r="D49" s="20" t="s">
        <v>25</v>
      </c>
    </row>
    <row r="50" spans="1:4" x14ac:dyDescent="0.25">
      <c r="A50" s="102">
        <v>47</v>
      </c>
      <c r="B50" s="240" t="s">
        <v>173</v>
      </c>
      <c r="C50" s="236" t="s">
        <v>264</v>
      </c>
      <c r="D50" s="20" t="s">
        <v>6</v>
      </c>
    </row>
    <row r="51" spans="1:4" x14ac:dyDescent="0.25">
      <c r="A51" s="102">
        <v>48</v>
      </c>
      <c r="B51" s="241"/>
      <c r="C51" s="237" t="s">
        <v>265</v>
      </c>
      <c r="D51" s="20" t="s">
        <v>6</v>
      </c>
    </row>
    <row r="52" spans="1:4" x14ac:dyDescent="0.25">
      <c r="A52" s="102">
        <v>49</v>
      </c>
      <c r="B52" s="239" t="s">
        <v>262</v>
      </c>
      <c r="C52" s="227" t="s">
        <v>228</v>
      </c>
      <c r="D52" s="20" t="s">
        <v>174</v>
      </c>
    </row>
    <row r="53" spans="1:4" ht="15.75" customHeight="1" x14ac:dyDescent="0.25">
      <c r="A53" s="102">
        <v>50</v>
      </c>
      <c r="B53" s="239"/>
      <c r="C53" s="228" t="s">
        <v>238</v>
      </c>
      <c r="D53" s="20" t="s">
        <v>174</v>
      </c>
    </row>
    <row r="54" spans="1:4" ht="15.75" customHeight="1" x14ac:dyDescent="0.25">
      <c r="A54" s="102">
        <v>51</v>
      </c>
      <c r="B54" s="239"/>
      <c r="C54" s="228" t="s">
        <v>230</v>
      </c>
      <c r="D54" s="20" t="s">
        <v>10</v>
      </c>
    </row>
    <row r="55" spans="1:4" ht="15.75" customHeight="1" x14ac:dyDescent="0.25">
      <c r="A55" s="102">
        <v>52</v>
      </c>
      <c r="B55" s="239"/>
      <c r="C55" s="228" t="s">
        <v>229</v>
      </c>
      <c r="D55" s="20" t="s">
        <v>10</v>
      </c>
    </row>
    <row r="56" spans="1:4" x14ac:dyDescent="0.25">
      <c r="A56" s="102">
        <v>53</v>
      </c>
      <c r="B56" s="239"/>
      <c r="C56" s="229" t="s">
        <v>231</v>
      </c>
      <c r="D56" s="20" t="s">
        <v>174</v>
      </c>
    </row>
    <row r="57" spans="1:4" x14ac:dyDescent="0.25">
      <c r="A57" s="102">
        <v>54</v>
      </c>
      <c r="B57" s="239"/>
      <c r="C57" s="229" t="s">
        <v>232</v>
      </c>
      <c r="D57" s="20" t="s">
        <v>174</v>
      </c>
    </row>
    <row r="58" spans="1:4" x14ac:dyDescent="0.25">
      <c r="A58" s="102">
        <v>55</v>
      </c>
      <c r="B58" s="239"/>
      <c r="C58" s="229" t="s">
        <v>233</v>
      </c>
      <c r="D58" s="20" t="s">
        <v>12</v>
      </c>
    </row>
    <row r="59" spans="1:4" x14ac:dyDescent="0.25">
      <c r="A59" s="102">
        <v>56</v>
      </c>
      <c r="B59" s="239"/>
      <c r="C59" s="229" t="s">
        <v>234</v>
      </c>
      <c r="D59" s="20" t="s">
        <v>12</v>
      </c>
    </row>
    <row r="60" spans="1:4" x14ac:dyDescent="0.25">
      <c r="A60" s="102">
        <v>57</v>
      </c>
      <c r="B60" s="239"/>
      <c r="C60" s="229" t="s">
        <v>235</v>
      </c>
      <c r="D60" s="20" t="s">
        <v>183</v>
      </c>
    </row>
    <row r="61" spans="1:4" x14ac:dyDescent="0.25">
      <c r="A61" s="102">
        <v>58</v>
      </c>
      <c r="B61" s="239"/>
      <c r="C61" s="229" t="s">
        <v>236</v>
      </c>
      <c r="D61" s="20" t="s">
        <v>183</v>
      </c>
    </row>
  </sheetData>
  <mergeCells count="7">
    <mergeCell ref="B52:B61"/>
    <mergeCell ref="B50:B51"/>
    <mergeCell ref="A1:D1"/>
    <mergeCell ref="B4:B17"/>
    <mergeCell ref="B18:B33"/>
    <mergeCell ref="B34:B46"/>
    <mergeCell ref="B47:B49"/>
  </mergeCells>
  <hyperlinks>
    <hyperlink ref="A4" location="'1'!A1" display="'1'!A1" xr:uid="{E08E06F0-D561-41F2-8146-F83FA1458885}"/>
    <hyperlink ref="A5" location="'2'!A1" display="'2'!A1" xr:uid="{9518F1D0-0A9B-4B18-BAFD-79F79A86AAB5}"/>
    <hyperlink ref="A6" location="'3'!A1" display="'3'!A1" xr:uid="{252FEC84-DE2A-4564-91E1-7A13E2A84AB7}"/>
    <hyperlink ref="A7" location="'4'!A1" display="'4'!A1" xr:uid="{3854A2FF-F155-42A5-90DF-89886C832621}"/>
    <hyperlink ref="A8" location="'5'!A1" display="'5'!A1" xr:uid="{9AFB7F03-7208-471A-B0C5-AAF8C8532E40}"/>
    <hyperlink ref="A9" location="'6'!A1" display="'6'!A1" xr:uid="{455F967E-1365-404F-9B7C-677F360F9F50}"/>
    <hyperlink ref="A10" location="'7'!A1" display="'7'!A1" xr:uid="{195CE6D1-34FD-45E7-A9EC-B19E69768386}"/>
    <hyperlink ref="A11" location="'8'!A1" display="'8'!A1" xr:uid="{927EDFD0-CDDB-4565-8584-A593F8302A66}"/>
    <hyperlink ref="A12" location="'9'!A1" display="'9'!A1" xr:uid="{812C8207-B8F2-459A-955D-9CBA6056880B}"/>
    <hyperlink ref="A13" location="'10'!A1" display="'10'!A1" xr:uid="{F3018E31-6480-4C5D-96A5-0FFBEC3582B4}"/>
    <hyperlink ref="A14" location="'11'!A1" display="'11'!A1" xr:uid="{39BC6134-44E3-44C9-8A2A-D5D3CAC6C95D}"/>
    <hyperlink ref="A15" location="'12'!A1" display="'12'!A1" xr:uid="{79BAEA3A-38B3-4CBD-B485-20BEAD940F8A}"/>
    <hyperlink ref="A16" location="'13'!A1" display="'13'!A1" xr:uid="{0C74233B-7C63-4AD2-B409-C2DCC27F2985}"/>
    <hyperlink ref="A17" location="'14'!A1" display="'14'!A1" xr:uid="{9F34261D-6C5D-4C3F-BEA1-FAEFCE2324DB}"/>
    <hyperlink ref="A18" location="'15'!A1" display="'15'!A1" xr:uid="{07BCD6BE-6F35-4349-AC3D-D1D56971AE7B}"/>
    <hyperlink ref="A19" location="'16'!A1" display="'16'!A1" xr:uid="{D3549A33-167E-45BE-BA00-B99C0F079E41}"/>
    <hyperlink ref="A20" location="'17'!A1" display="'17'!A1" xr:uid="{97FE45B4-DF89-44FA-A5E0-2911B2DA0971}"/>
    <hyperlink ref="A21" location="'18'!A1" display="'18'!A1" xr:uid="{E2DD8629-9D72-490A-AA4E-BACEAE65DAF6}"/>
    <hyperlink ref="A22" location="'19'!A1" display="'19'!A1" xr:uid="{E9A14592-14B4-4003-A49E-4E201BC37B04}"/>
    <hyperlink ref="A23" location="'20'!A1" display="'20'!A1" xr:uid="{E5F0DB57-73D4-499B-B788-5BA744F07BE8}"/>
    <hyperlink ref="A24" location="'21'!A1" display="'21'!A1" xr:uid="{AD012B70-FB4B-44C2-AD4C-B7F7E1C92014}"/>
    <hyperlink ref="A25" location="'22'!A1" display="'22'!A1" xr:uid="{A97D27C2-78BA-4C83-A38A-51329CF2BEAC}"/>
    <hyperlink ref="A26" location="'23'!A1" display="'23'!A1" xr:uid="{AADA5273-F809-4A6D-8289-838518A58C2C}"/>
    <hyperlink ref="A27" location="'24'!A1" display="'24'!A1" xr:uid="{65BCE46F-2C45-4965-9C15-3A34FA37DA66}"/>
    <hyperlink ref="A28" location="'25'!A1" display="'25'!A1" xr:uid="{835A2309-ED6C-47F3-825D-8B45669A2C1B}"/>
    <hyperlink ref="A29" location="'26'!A1" display="'26'!A1" xr:uid="{0428DFCD-712E-4426-BDAC-197A5911380B}"/>
    <hyperlink ref="A30" location="'27'!A1" display="'27'!A1" xr:uid="{1AB4830C-A60B-4BC7-B3E4-1764E81623EA}"/>
    <hyperlink ref="A31" location="'28'!A1" display="'28'!A1" xr:uid="{92BD1DF2-8137-48CD-867A-D03A695F7FB5}"/>
    <hyperlink ref="A32" location="'29'!A1" display="'29'!A1" xr:uid="{FC587F7C-46C3-4B99-98FB-98F674829CC3}"/>
    <hyperlink ref="A33" location="'30'!A1" display="'30'!A1" xr:uid="{5CBCCCB4-0EE5-4766-AEC4-CFDB84188375}"/>
    <hyperlink ref="A34" location="'31'!A1" display="'31'!A1" xr:uid="{E5A0E8B9-A78C-4DF4-96FB-D3F5E6049D6C}"/>
    <hyperlink ref="A35" location="'32'!A1" display="'32'!A1" xr:uid="{C3821FD5-3B81-4C33-974F-9994913E1748}"/>
    <hyperlink ref="A36" location="'33'!A1" display="'33'!A1" xr:uid="{3D189209-6E1A-4B2E-8A37-8CDF74B83208}"/>
    <hyperlink ref="A37" location="'34'!A1" display="'34'!A1" xr:uid="{10D046CD-F874-4CEF-9E45-A126D7663CC8}"/>
    <hyperlink ref="A38" location="'35'!A1" display="'35'!A1" xr:uid="{C0A9965B-B3C5-41CB-A000-6C1199FAE282}"/>
    <hyperlink ref="A39" location="'36'!A1" display="'36'!A1" xr:uid="{C0A7D9DC-BAD7-4186-91E7-B2AA219D283D}"/>
    <hyperlink ref="A40" location="'37'!A1" display="'37'!A1" xr:uid="{BD63D618-0213-4FC0-8D47-35A5496F1F27}"/>
    <hyperlink ref="A41" location="'38'!A1" display="'38'!A1" xr:uid="{8C5E5B28-6014-4E10-AB8B-27AC7A25FAF4}"/>
    <hyperlink ref="A42" location="'39'!A1" display="'39'!A1" xr:uid="{310DF447-EB42-41D1-83EC-C6A1ADA4433A}"/>
    <hyperlink ref="A43" location="'40'!A1" display="'40'!A1" xr:uid="{90EE7462-F3FE-42CD-BB2F-9B8E75F0A4AC}"/>
    <hyperlink ref="A44" location="'41'!A1" display="'41'!A1" xr:uid="{8955E081-D0F9-47EF-B391-869A9B413D87}"/>
    <hyperlink ref="A45" location="'42'!A1" display="'42'!A1" xr:uid="{A694D606-3C93-46F8-93A0-AFD56B106D1F}"/>
    <hyperlink ref="A46" location="'43'!A1" display="'43'!A1" xr:uid="{41F2B9B8-77D9-46C7-A695-2984F9F035F7}"/>
    <hyperlink ref="A47" location="'44'!A1" display="'44'!A1" xr:uid="{96A293F8-6D50-4A1B-84F5-662CA5C52485}"/>
    <hyperlink ref="A48" location="'45'!A1" display="'45'!A1" xr:uid="{8B8E244E-931F-4548-B173-E61758B1250F}"/>
    <hyperlink ref="A49" location="'46'!A1" display="'46'!A1" xr:uid="{674F9104-2E3D-48C3-9655-B2FC012B0002}"/>
    <hyperlink ref="A50" location="'47'!A1" display="'47'!A1" xr:uid="{C3F57DFF-01CC-427D-9415-BEAED174BA2D}"/>
    <hyperlink ref="A51" location="'48'!A1" display="'48'!A1" xr:uid="{2C706608-A140-4E00-B4A2-E992CFD7DAEF}"/>
    <hyperlink ref="A52" location="'49'!A1" display="'49'!A1" xr:uid="{E8F77409-6EA1-47F5-AC08-F4C5E8A95796}"/>
    <hyperlink ref="A53" location="'50'!A1" display="'50'!A1" xr:uid="{F7D78D43-A0FC-46C1-8316-19AA90AAEDB2}"/>
    <hyperlink ref="A54" location="'51'!A1" display="'51'!A1" xr:uid="{00ECA54B-211C-4283-A447-05DD3AABE6C1}"/>
    <hyperlink ref="A55" location="'52'!A1" display="'52'!A1" xr:uid="{6850AD1C-942B-4CBC-970D-BD46BFE73FE7}"/>
    <hyperlink ref="A56" location="'53'!A1" display="'53'!A1" xr:uid="{539D0A50-45A2-4ACF-B204-AEBFB732261F}"/>
    <hyperlink ref="A57" location="'54'!A1" display="'54'!A1" xr:uid="{D0B2CCBC-5817-4459-900F-69039FA2CD68}"/>
    <hyperlink ref="A58" location="'55'!A1" display="'55'!A1" xr:uid="{1A9EACD2-4FC9-41DD-B591-73270802D4A5}"/>
    <hyperlink ref="A59" location="'56'!A1" display="'56'!A1" xr:uid="{3B22AEF4-C99C-452A-BA68-1FB6CA597169}"/>
    <hyperlink ref="A60" location="'57'!A1" display="'57'!A1" xr:uid="{93CAFB7B-2150-4F76-94A3-EC8E1898DB36}"/>
    <hyperlink ref="A61" location="'58'!A1" display="'58'!A1" xr:uid="{258AE895-34D3-4454-9A78-3C5460EEB90A}"/>
  </hyperlink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5C611-0366-4E2E-B540-50E1284C96C9}">
  <sheetPr>
    <tabColor theme="0"/>
  </sheetPr>
  <dimension ref="A1:AR42"/>
  <sheetViews>
    <sheetView zoomScaleNormal="100" workbookViewId="0">
      <selection activeCell="A2" sqref="A2"/>
    </sheetView>
  </sheetViews>
  <sheetFormatPr baseColWidth="10" defaultColWidth="11.42578125" defaultRowHeight="15" x14ac:dyDescent="0.25"/>
  <cols>
    <col min="1" max="1" width="11.42578125" style="42"/>
    <col min="2" max="2" width="29.7109375" style="42" customWidth="1"/>
    <col min="3" max="3" width="21.42578125" style="42" customWidth="1"/>
    <col min="4" max="4" width="13.42578125" style="42" customWidth="1"/>
    <col min="5" max="11" width="11.42578125" style="42" bestFit="1" customWidth="1"/>
    <col min="12" max="12" width="2.42578125" style="42" customWidth="1"/>
    <col min="13" max="13" width="32" style="42" customWidth="1"/>
    <col min="14" max="14" width="23.85546875" style="42" customWidth="1"/>
    <col min="15" max="23" width="11.42578125" style="42"/>
    <col min="24" max="24" width="33.42578125" style="42" customWidth="1"/>
    <col min="25" max="25" width="23.42578125" style="42" customWidth="1"/>
    <col min="26" max="34" width="11.42578125" style="42"/>
    <col min="35" max="35" width="25.140625" style="42" bestFit="1" customWidth="1"/>
    <col min="36" max="36" width="21.42578125" style="42" customWidth="1"/>
    <col min="37" max="16384" width="11.42578125" style="42"/>
  </cols>
  <sheetData>
    <row r="1" spans="1:44" x14ac:dyDescent="0.25">
      <c r="A1" s="109" t="s">
        <v>41</v>
      </c>
      <c r="B1" s="109"/>
    </row>
    <row r="2" spans="1:44" x14ac:dyDescent="0.25">
      <c r="A2" s="42" t="s">
        <v>241</v>
      </c>
    </row>
    <row r="3" spans="1:44" x14ac:dyDescent="0.25">
      <c r="A3" s="111" t="s">
        <v>184</v>
      </c>
      <c r="B3" s="111"/>
    </row>
    <row r="5" spans="1:44" x14ac:dyDescent="0.25">
      <c r="B5" s="261" t="s">
        <v>42</v>
      </c>
      <c r="C5" s="261"/>
      <c r="D5" s="261"/>
      <c r="E5" s="261"/>
      <c r="F5" s="261"/>
      <c r="G5" s="261"/>
      <c r="H5" s="261"/>
      <c r="I5" s="261"/>
      <c r="J5" s="261"/>
      <c r="K5" s="261"/>
      <c r="L5" s="39"/>
      <c r="M5" s="261" t="s">
        <v>43</v>
      </c>
      <c r="N5" s="261"/>
      <c r="O5" s="261"/>
      <c r="P5" s="261"/>
      <c r="Q5" s="261"/>
      <c r="R5" s="261"/>
      <c r="S5" s="261"/>
      <c r="T5" s="261"/>
      <c r="U5" s="261"/>
      <c r="V5" s="261"/>
      <c r="W5" s="112"/>
      <c r="X5" s="265" t="s">
        <v>98</v>
      </c>
      <c r="Y5" s="265"/>
      <c r="Z5" s="265"/>
      <c r="AA5" s="265"/>
      <c r="AB5" s="265"/>
      <c r="AC5" s="265"/>
      <c r="AD5" s="265"/>
      <c r="AE5" s="265"/>
      <c r="AF5" s="265"/>
      <c r="AG5" s="265"/>
      <c r="AH5" s="39"/>
      <c r="AI5" s="263" t="s">
        <v>45</v>
      </c>
      <c r="AJ5" s="263"/>
      <c r="AK5" s="263"/>
      <c r="AL5" s="263"/>
      <c r="AM5" s="263"/>
      <c r="AN5" s="263"/>
      <c r="AO5" s="263"/>
      <c r="AP5" s="263"/>
      <c r="AQ5" s="263"/>
      <c r="AR5" s="264"/>
    </row>
    <row r="6" spans="1:44" x14ac:dyDescent="0.25">
      <c r="B6" s="199"/>
      <c r="C6" s="37"/>
      <c r="D6" s="17">
        <v>2006</v>
      </c>
      <c r="E6" s="17">
        <v>2009</v>
      </c>
      <c r="F6" s="17">
        <v>2011</v>
      </c>
      <c r="G6" s="17">
        <v>2013</v>
      </c>
      <c r="H6" s="17">
        <v>2015</v>
      </c>
      <c r="I6" s="17">
        <v>2017</v>
      </c>
      <c r="J6" s="17">
        <v>2020</v>
      </c>
      <c r="K6" s="17">
        <v>2022</v>
      </c>
      <c r="L6" s="39"/>
      <c r="M6" s="199"/>
      <c r="N6" s="37"/>
      <c r="O6" s="17">
        <v>2006</v>
      </c>
      <c r="P6" s="17">
        <v>2009</v>
      </c>
      <c r="Q6" s="17">
        <v>2011</v>
      </c>
      <c r="R6" s="17">
        <v>2013</v>
      </c>
      <c r="S6" s="17">
        <v>2015</v>
      </c>
      <c r="T6" s="17">
        <v>2017</v>
      </c>
      <c r="U6" s="17">
        <v>2020</v>
      </c>
      <c r="V6" s="17">
        <v>2022</v>
      </c>
      <c r="W6" s="39"/>
      <c r="X6" s="199"/>
      <c r="Y6" s="37"/>
      <c r="Z6" s="17">
        <v>2006</v>
      </c>
      <c r="AA6" s="17">
        <v>2009</v>
      </c>
      <c r="AB6" s="17">
        <v>2011</v>
      </c>
      <c r="AC6" s="17">
        <v>2013</v>
      </c>
      <c r="AD6" s="17">
        <v>2015</v>
      </c>
      <c r="AE6" s="17">
        <v>2017</v>
      </c>
      <c r="AF6" s="17">
        <v>2020</v>
      </c>
      <c r="AG6" s="17">
        <v>2022</v>
      </c>
      <c r="AH6" s="39"/>
      <c r="AI6" s="199"/>
      <c r="AJ6" s="37"/>
      <c r="AK6" s="17">
        <v>2006</v>
      </c>
      <c r="AL6" s="17">
        <v>2009</v>
      </c>
      <c r="AM6" s="17">
        <v>2011</v>
      </c>
      <c r="AN6" s="17">
        <v>2013</v>
      </c>
      <c r="AO6" s="17">
        <v>2015</v>
      </c>
      <c r="AP6" s="17">
        <v>2017</v>
      </c>
      <c r="AQ6" s="17">
        <v>2020</v>
      </c>
      <c r="AR6" s="17">
        <v>2022</v>
      </c>
    </row>
    <row r="7" spans="1:44" ht="15.75" customHeight="1" x14ac:dyDescent="0.25">
      <c r="B7" s="262" t="s">
        <v>59</v>
      </c>
      <c r="C7" s="35" t="s">
        <v>64</v>
      </c>
      <c r="D7" s="207">
        <v>69.607628992301755</v>
      </c>
      <c r="E7" s="207">
        <v>70.402741269245212</v>
      </c>
      <c r="F7" s="207">
        <v>70.654557698082641</v>
      </c>
      <c r="G7" s="207">
        <v>71.487884984817498</v>
      </c>
      <c r="H7" s="207">
        <v>74.480678881588318</v>
      </c>
      <c r="I7" s="207">
        <v>73.604490783245922</v>
      </c>
      <c r="J7" s="207">
        <v>75.424010247408503</v>
      </c>
      <c r="K7" s="207">
        <v>75.564209873672795</v>
      </c>
      <c r="L7" s="39"/>
      <c r="M7" s="262" t="s">
        <v>59</v>
      </c>
      <c r="N7" s="35" t="s">
        <v>64</v>
      </c>
      <c r="O7" s="207">
        <v>1.767372784267484</v>
      </c>
      <c r="P7" s="207">
        <v>2.1259184919236209</v>
      </c>
      <c r="Q7" s="207">
        <v>0.80747947403119491</v>
      </c>
      <c r="R7" s="207">
        <v>0.6003642846063677</v>
      </c>
      <c r="S7" s="207">
        <v>0.9364973589264356</v>
      </c>
      <c r="T7" s="207">
        <v>0.75041479907823971</v>
      </c>
      <c r="U7" s="207">
        <v>0.7308952343509354</v>
      </c>
      <c r="V7" s="207">
        <v>0.63524565967068236</v>
      </c>
      <c r="W7" s="208"/>
      <c r="X7" s="262" t="s">
        <v>59</v>
      </c>
      <c r="Y7" s="35" t="s">
        <v>64</v>
      </c>
      <c r="Z7" s="117">
        <v>1603</v>
      </c>
      <c r="AA7" s="117">
        <v>1773</v>
      </c>
      <c r="AB7" s="117">
        <v>5599</v>
      </c>
      <c r="AC7" s="117">
        <v>6262</v>
      </c>
      <c r="AD7" s="117">
        <v>2001</v>
      </c>
      <c r="AE7" s="117">
        <v>5875</v>
      </c>
      <c r="AF7" s="117">
        <v>5449</v>
      </c>
      <c r="AG7" s="117">
        <v>6198</v>
      </c>
      <c r="AH7" s="39"/>
      <c r="AI7" s="262" t="s">
        <v>59</v>
      </c>
      <c r="AJ7" s="35" t="s">
        <v>64</v>
      </c>
      <c r="AK7" s="117">
        <v>130657</v>
      </c>
      <c r="AL7" s="117">
        <v>149986</v>
      </c>
      <c r="AM7" s="117">
        <v>155286</v>
      </c>
      <c r="AN7" s="117">
        <v>161504</v>
      </c>
      <c r="AO7" s="117">
        <v>172641</v>
      </c>
      <c r="AP7" s="117">
        <v>175571</v>
      </c>
      <c r="AQ7" s="117">
        <v>190779</v>
      </c>
      <c r="AR7" s="117">
        <v>195001</v>
      </c>
    </row>
    <row r="8" spans="1:44" ht="15.75" customHeight="1" x14ac:dyDescent="0.25">
      <c r="B8" s="262"/>
      <c r="C8" s="35" t="s">
        <v>65</v>
      </c>
      <c r="D8" s="207">
        <v>69.320718098010673</v>
      </c>
      <c r="E8" s="207">
        <v>68.038262354691199</v>
      </c>
      <c r="F8" s="207">
        <v>69.03492840598021</v>
      </c>
      <c r="G8" s="207">
        <v>70.256486136777923</v>
      </c>
      <c r="H8" s="207">
        <v>71.032235069532547</v>
      </c>
      <c r="I8" s="207">
        <v>71.157110388676315</v>
      </c>
      <c r="J8" s="207">
        <v>72.953781795401468</v>
      </c>
      <c r="K8" s="207">
        <v>72.264624661080077</v>
      </c>
      <c r="L8" s="39"/>
      <c r="M8" s="262"/>
      <c r="N8" s="35" t="s">
        <v>65</v>
      </c>
      <c r="O8" s="207">
        <v>1.1663388323773636</v>
      </c>
      <c r="P8" s="207">
        <v>1.4274742585222535</v>
      </c>
      <c r="Q8" s="207">
        <v>0.74946503536971387</v>
      </c>
      <c r="R8" s="207">
        <v>0.77023068077320689</v>
      </c>
      <c r="S8" s="207">
        <v>0.94787494513241133</v>
      </c>
      <c r="T8" s="207">
        <v>0.54083212429030925</v>
      </c>
      <c r="U8" s="207">
        <v>0.73136101553071209</v>
      </c>
      <c r="V8" s="207">
        <v>0.61661102623757935</v>
      </c>
      <c r="W8" s="208"/>
      <c r="X8" s="262"/>
      <c r="Y8" s="35" t="s">
        <v>65</v>
      </c>
      <c r="Z8" s="117">
        <v>3506</v>
      </c>
      <c r="AA8" s="117">
        <v>3016</v>
      </c>
      <c r="AB8" s="117">
        <v>9281</v>
      </c>
      <c r="AC8" s="117">
        <v>6853</v>
      </c>
      <c r="AD8" s="117">
        <v>5852</v>
      </c>
      <c r="AE8" s="117">
        <v>7247</v>
      </c>
      <c r="AF8" s="117">
        <v>6166</v>
      </c>
      <c r="AG8" s="117">
        <v>6365</v>
      </c>
      <c r="AH8" s="39"/>
      <c r="AI8" s="262"/>
      <c r="AJ8" s="35" t="s">
        <v>65</v>
      </c>
      <c r="AK8" s="117">
        <v>200018</v>
      </c>
      <c r="AL8" s="117">
        <v>197594</v>
      </c>
      <c r="AM8" s="117">
        <v>209822</v>
      </c>
      <c r="AN8" s="117">
        <v>223162</v>
      </c>
      <c r="AO8" s="117">
        <v>235165</v>
      </c>
      <c r="AP8" s="117">
        <v>247335</v>
      </c>
      <c r="AQ8" s="117">
        <v>281819</v>
      </c>
      <c r="AR8" s="117">
        <v>288114</v>
      </c>
    </row>
    <row r="9" spans="1:44" ht="15.75" customHeight="1" x14ac:dyDescent="0.25">
      <c r="B9" s="262"/>
      <c r="C9" s="35" t="s">
        <v>66</v>
      </c>
      <c r="D9" s="207">
        <v>69.8253902002145</v>
      </c>
      <c r="E9" s="207">
        <v>68.911516412929387</v>
      </c>
      <c r="F9" s="207">
        <v>71.333029813021014</v>
      </c>
      <c r="G9" s="207">
        <v>70.570315147407655</v>
      </c>
      <c r="H9" s="207">
        <v>72.12142840697166</v>
      </c>
      <c r="I9" s="207">
        <v>74.342850453392046</v>
      </c>
      <c r="J9" s="207">
        <v>74.306455273295541</v>
      </c>
      <c r="K9" s="207">
        <v>75.715023188230475</v>
      </c>
      <c r="L9" s="39"/>
      <c r="M9" s="262"/>
      <c r="N9" s="35" t="s">
        <v>66</v>
      </c>
      <c r="O9" s="207">
        <v>1.0049452283509437</v>
      </c>
      <c r="P9" s="207">
        <v>1.1315581766391547</v>
      </c>
      <c r="Q9" s="207">
        <v>0.8045167667013573</v>
      </c>
      <c r="R9" s="207">
        <v>0.75319141433558234</v>
      </c>
      <c r="S9" s="207">
        <v>1.4029127004051689</v>
      </c>
      <c r="T9" s="207">
        <v>0.7942487813893957</v>
      </c>
      <c r="U9" s="207">
        <v>0.81838381842191055</v>
      </c>
      <c r="V9" s="207">
        <v>0.53810547412707499</v>
      </c>
      <c r="W9" s="208"/>
      <c r="X9" s="262"/>
      <c r="Y9" s="35" t="s">
        <v>66</v>
      </c>
      <c r="Z9" s="117">
        <v>4874</v>
      </c>
      <c r="AA9" s="117">
        <v>4971</v>
      </c>
      <c r="AB9" s="117">
        <v>10201</v>
      </c>
      <c r="AC9" s="117">
        <v>5690</v>
      </c>
      <c r="AD9" s="117">
        <v>4834</v>
      </c>
      <c r="AE9" s="117">
        <v>6326</v>
      </c>
      <c r="AF9" s="117">
        <v>5658</v>
      </c>
      <c r="AG9" s="117">
        <v>6851</v>
      </c>
      <c r="AH9" s="39"/>
      <c r="AI9" s="262"/>
      <c r="AJ9" s="35" t="s">
        <v>66</v>
      </c>
      <c r="AK9" s="117">
        <v>373061</v>
      </c>
      <c r="AL9" s="117">
        <v>384068</v>
      </c>
      <c r="AM9" s="117">
        <v>408933</v>
      </c>
      <c r="AN9" s="117">
        <v>416506</v>
      </c>
      <c r="AO9" s="117">
        <v>438543</v>
      </c>
      <c r="AP9" s="117">
        <v>469939</v>
      </c>
      <c r="AQ9" s="117">
        <v>517326</v>
      </c>
      <c r="AR9" s="117">
        <v>538274</v>
      </c>
    </row>
    <row r="10" spans="1:44" ht="15.75" customHeight="1" x14ac:dyDescent="0.25">
      <c r="B10" s="262"/>
      <c r="C10" s="35" t="s">
        <v>67</v>
      </c>
      <c r="D10" s="207">
        <v>66.353961457659409</v>
      </c>
      <c r="E10" s="207">
        <v>66.002915061857053</v>
      </c>
      <c r="F10" s="207">
        <v>71.441567168036386</v>
      </c>
      <c r="G10" s="207">
        <v>71.172032907233771</v>
      </c>
      <c r="H10" s="207">
        <v>71.851406516244111</v>
      </c>
      <c r="I10" s="207">
        <v>73.551981533371048</v>
      </c>
      <c r="J10" s="207">
        <v>74.777202532488332</v>
      </c>
      <c r="K10" s="207">
        <v>74.446912036789811</v>
      </c>
      <c r="L10" s="39"/>
      <c r="M10" s="262"/>
      <c r="N10" s="35" t="s">
        <v>67</v>
      </c>
      <c r="O10" s="207">
        <v>1.0383429014641683</v>
      </c>
      <c r="P10" s="207">
        <v>1.0388846054628527</v>
      </c>
      <c r="Q10" s="207">
        <v>0.59121843976533461</v>
      </c>
      <c r="R10" s="207">
        <v>0.76137157671015787</v>
      </c>
      <c r="S10" s="207">
        <v>0.554935800000667</v>
      </c>
      <c r="T10" s="207">
        <v>1.0421029344983659</v>
      </c>
      <c r="U10" s="207">
        <v>0.83790261086729056</v>
      </c>
      <c r="V10" s="207">
        <v>0.56318931845275921</v>
      </c>
      <c r="W10" s="208"/>
      <c r="X10" s="262"/>
      <c r="Y10" s="35" t="s">
        <v>67</v>
      </c>
      <c r="Z10" s="117">
        <v>4611</v>
      </c>
      <c r="AA10" s="117">
        <v>3819</v>
      </c>
      <c r="AB10" s="117">
        <v>7150</v>
      </c>
      <c r="AC10" s="117">
        <v>5732</v>
      </c>
      <c r="AD10" s="117">
        <v>9869</v>
      </c>
      <c r="AE10" s="117">
        <v>5161</v>
      </c>
      <c r="AF10" s="117">
        <v>5561</v>
      </c>
      <c r="AG10" s="117">
        <v>6797</v>
      </c>
      <c r="AH10" s="39"/>
      <c r="AI10" s="262"/>
      <c r="AJ10" s="35" t="s">
        <v>67</v>
      </c>
      <c r="AK10" s="117">
        <v>182557</v>
      </c>
      <c r="AL10" s="117">
        <v>187476</v>
      </c>
      <c r="AM10" s="117">
        <v>207327</v>
      </c>
      <c r="AN10" s="117">
        <v>210571</v>
      </c>
      <c r="AO10" s="117">
        <v>216318</v>
      </c>
      <c r="AP10" s="117">
        <v>224958</v>
      </c>
      <c r="AQ10" s="117">
        <v>235863</v>
      </c>
      <c r="AR10" s="117">
        <v>237001</v>
      </c>
    </row>
    <row r="11" spans="1:44" ht="15.75" customHeight="1" x14ac:dyDescent="0.25">
      <c r="B11" s="262"/>
      <c r="C11" s="35" t="s">
        <v>68</v>
      </c>
      <c r="D11" s="207">
        <v>70.977064364277666</v>
      </c>
      <c r="E11" s="207">
        <v>72.77637774577704</v>
      </c>
      <c r="F11" s="207">
        <v>72.375159255031903</v>
      </c>
      <c r="G11" s="207">
        <v>73.174954146591872</v>
      </c>
      <c r="H11" s="207">
        <v>73.741343136468657</v>
      </c>
      <c r="I11" s="207">
        <v>74.069816943380161</v>
      </c>
      <c r="J11" s="207">
        <v>76.614691915510008</v>
      </c>
      <c r="K11" s="207">
        <v>77.509642665084272</v>
      </c>
      <c r="L11" s="39"/>
      <c r="M11" s="262"/>
      <c r="N11" s="35" t="s">
        <v>68</v>
      </c>
      <c r="O11" s="207">
        <v>0.73352104621486303</v>
      </c>
      <c r="P11" s="207">
        <v>0.79674553756271038</v>
      </c>
      <c r="Q11" s="207">
        <v>0.86519939480875496</v>
      </c>
      <c r="R11" s="207">
        <v>0.64855555010699018</v>
      </c>
      <c r="S11" s="207">
        <v>0.52034231021097854</v>
      </c>
      <c r="T11" s="207">
        <v>0.61696819081780119</v>
      </c>
      <c r="U11" s="207">
        <v>0.8938752619120669</v>
      </c>
      <c r="V11" s="207">
        <v>0.61852893371970963</v>
      </c>
      <c r="W11" s="208"/>
      <c r="X11" s="262"/>
      <c r="Y11" s="35" t="s">
        <v>68</v>
      </c>
      <c r="Z11" s="117">
        <v>8430</v>
      </c>
      <c r="AA11" s="117">
        <v>7996</v>
      </c>
      <c r="AB11" s="117">
        <v>6066</v>
      </c>
      <c r="AC11" s="117">
        <v>7704</v>
      </c>
      <c r="AD11" s="117">
        <v>9202</v>
      </c>
      <c r="AE11" s="117">
        <v>7465</v>
      </c>
      <c r="AF11" s="117">
        <v>6295</v>
      </c>
      <c r="AG11" s="117">
        <v>6441</v>
      </c>
      <c r="AH11" s="39"/>
      <c r="AI11" s="262"/>
      <c r="AJ11" s="35" t="s">
        <v>68</v>
      </c>
      <c r="AK11" s="117">
        <v>474498</v>
      </c>
      <c r="AL11" s="117">
        <v>509423</v>
      </c>
      <c r="AM11" s="117">
        <v>523766</v>
      </c>
      <c r="AN11" s="117">
        <v>547375</v>
      </c>
      <c r="AO11" s="117">
        <v>570084</v>
      </c>
      <c r="AP11" s="117">
        <v>591566</v>
      </c>
      <c r="AQ11" s="117">
        <v>644220</v>
      </c>
      <c r="AR11" s="117">
        <v>668778</v>
      </c>
    </row>
    <row r="12" spans="1:44" ht="15.75" customHeight="1" x14ac:dyDescent="0.25">
      <c r="B12" s="262"/>
      <c r="C12" s="35" t="s">
        <v>69</v>
      </c>
      <c r="D12" s="207">
        <v>70.591866200773978</v>
      </c>
      <c r="E12" s="207">
        <v>72.611797319089874</v>
      </c>
      <c r="F12" s="207">
        <v>75.745959322427453</v>
      </c>
      <c r="G12" s="207">
        <v>74.383038481013216</v>
      </c>
      <c r="H12" s="207">
        <v>76.271351162233202</v>
      </c>
      <c r="I12" s="207">
        <v>77.590022775750384</v>
      </c>
      <c r="J12" s="207">
        <v>77.334856104247791</v>
      </c>
      <c r="K12" s="207">
        <v>78.255034160688396</v>
      </c>
      <c r="L12" s="39"/>
      <c r="M12" s="262"/>
      <c r="N12" s="35" t="s">
        <v>69</v>
      </c>
      <c r="O12" s="207">
        <v>0.53703575083877308</v>
      </c>
      <c r="P12" s="207">
        <v>0.78337276675644085</v>
      </c>
      <c r="Q12" s="207">
        <v>0.74879151013320078</v>
      </c>
      <c r="R12" s="207">
        <v>0.63909644616692896</v>
      </c>
      <c r="S12" s="207">
        <v>0.42596469009534793</v>
      </c>
      <c r="T12" s="207">
        <v>0.44801884791223556</v>
      </c>
      <c r="U12" s="207">
        <v>0.44548177846361009</v>
      </c>
      <c r="V12" s="207">
        <v>0.35547202747669604</v>
      </c>
      <c r="W12" s="208"/>
      <c r="X12" s="262"/>
      <c r="Y12" s="35" t="s">
        <v>69</v>
      </c>
      <c r="Z12" s="117">
        <v>19949</v>
      </c>
      <c r="AA12" s="117">
        <v>20143</v>
      </c>
      <c r="AB12" s="117">
        <v>11266</v>
      </c>
      <c r="AC12" s="117">
        <v>15479</v>
      </c>
      <c r="AD12" s="117">
        <v>21320</v>
      </c>
      <c r="AE12" s="117">
        <v>15385</v>
      </c>
      <c r="AF12" s="117">
        <v>14470</v>
      </c>
      <c r="AG12" s="117">
        <v>16358</v>
      </c>
      <c r="AH12" s="39"/>
      <c r="AI12" s="262"/>
      <c r="AJ12" s="35" t="s">
        <v>69</v>
      </c>
      <c r="AK12" s="117">
        <v>1183671</v>
      </c>
      <c r="AL12" s="117">
        <v>1259387</v>
      </c>
      <c r="AM12" s="117">
        <v>1344031</v>
      </c>
      <c r="AN12" s="117">
        <v>1348563</v>
      </c>
      <c r="AO12" s="117">
        <v>1412640</v>
      </c>
      <c r="AP12" s="117">
        <v>1470670</v>
      </c>
      <c r="AQ12" s="117">
        <v>1521537</v>
      </c>
      <c r="AR12" s="117">
        <v>1566100</v>
      </c>
    </row>
    <row r="13" spans="1:44" ht="15.75" customHeight="1" x14ac:dyDescent="0.25">
      <c r="B13" s="262"/>
      <c r="C13" s="35" t="s">
        <v>70</v>
      </c>
      <c r="D13" s="207">
        <v>71.128795293923801</v>
      </c>
      <c r="E13" s="207">
        <v>74.227361183668648</v>
      </c>
      <c r="F13" s="207">
        <v>74.255685104894781</v>
      </c>
      <c r="G13" s="207">
        <v>75.57578803257023</v>
      </c>
      <c r="H13" s="207">
        <v>75.715958325900317</v>
      </c>
      <c r="I13" s="207">
        <v>75.939596059487229</v>
      </c>
      <c r="J13" s="207">
        <v>77.964807574229539</v>
      </c>
      <c r="K13" s="207">
        <v>77.93979113069895</v>
      </c>
      <c r="L13" s="39"/>
      <c r="M13" s="262"/>
      <c r="N13" s="35" t="s">
        <v>70</v>
      </c>
      <c r="O13" s="207">
        <v>0.34881454902184861</v>
      </c>
      <c r="P13" s="207">
        <v>0.41486290699898393</v>
      </c>
      <c r="Q13" s="207">
        <v>0.59895943922908679</v>
      </c>
      <c r="R13" s="207">
        <v>0.31493657833554872</v>
      </c>
      <c r="S13" s="207">
        <v>0.31373076164476471</v>
      </c>
      <c r="T13" s="207">
        <v>0.38019231120252794</v>
      </c>
      <c r="U13" s="207">
        <v>0.31694022369489933</v>
      </c>
      <c r="V13" s="207">
        <v>0.27194530562140012</v>
      </c>
      <c r="W13" s="208"/>
      <c r="X13" s="262"/>
      <c r="Y13" s="35" t="s">
        <v>70</v>
      </c>
      <c r="Z13" s="117">
        <v>37040</v>
      </c>
      <c r="AA13" s="117">
        <v>36577</v>
      </c>
      <c r="AB13" s="117">
        <v>20006</v>
      </c>
      <c r="AC13" s="117">
        <v>27348</v>
      </c>
      <c r="AD13" s="117">
        <v>44238</v>
      </c>
      <c r="AE13" s="117">
        <v>32769</v>
      </c>
      <c r="AF13" s="117">
        <v>30879</v>
      </c>
      <c r="AG13" s="117">
        <v>30443</v>
      </c>
      <c r="AH13" s="39"/>
      <c r="AI13" s="262"/>
      <c r="AJ13" s="35" t="s">
        <v>70</v>
      </c>
      <c r="AK13" s="117">
        <v>4714073</v>
      </c>
      <c r="AL13" s="117">
        <v>5090914</v>
      </c>
      <c r="AM13" s="117">
        <v>5210439</v>
      </c>
      <c r="AN13" s="117">
        <v>5410974</v>
      </c>
      <c r="AO13" s="117">
        <v>5538876</v>
      </c>
      <c r="AP13" s="117">
        <v>5762333</v>
      </c>
      <c r="AQ13" s="117">
        <v>6371716</v>
      </c>
      <c r="AR13" s="117">
        <v>6494768</v>
      </c>
    </row>
    <row r="14" spans="1:44" ht="15.75" customHeight="1" x14ac:dyDescent="0.25">
      <c r="B14" s="262"/>
      <c r="C14" s="35" t="s">
        <v>71</v>
      </c>
      <c r="D14" s="207">
        <v>72.292179835675711</v>
      </c>
      <c r="E14" s="207">
        <v>73.565438338760998</v>
      </c>
      <c r="F14" s="207">
        <v>73.553787233947617</v>
      </c>
      <c r="G14" s="207">
        <v>72.975082557790444</v>
      </c>
      <c r="H14" s="207">
        <v>74.967877546966065</v>
      </c>
      <c r="I14" s="207">
        <v>77.012770277806439</v>
      </c>
      <c r="J14" s="207">
        <v>75.893793890767014</v>
      </c>
      <c r="K14" s="207">
        <v>78.122713669749501</v>
      </c>
      <c r="L14" s="39"/>
      <c r="M14" s="262"/>
      <c r="N14" s="35" t="s">
        <v>71</v>
      </c>
      <c r="O14" s="207">
        <v>0.56554702896273912</v>
      </c>
      <c r="P14" s="207">
        <v>0.62629306784491479</v>
      </c>
      <c r="Q14" s="207">
        <v>0.65974725794998501</v>
      </c>
      <c r="R14" s="207">
        <v>0.93657767945822634</v>
      </c>
      <c r="S14" s="207">
        <v>0.44765781916645792</v>
      </c>
      <c r="T14" s="207">
        <v>0.54115059378302</v>
      </c>
      <c r="U14" s="207">
        <v>0.8724013004723441</v>
      </c>
      <c r="V14" s="207">
        <v>0.41918446826288625</v>
      </c>
      <c r="W14" s="208"/>
      <c r="X14" s="262"/>
      <c r="Y14" s="35" t="s">
        <v>71</v>
      </c>
      <c r="Z14" s="117">
        <v>18530</v>
      </c>
      <c r="AA14" s="117">
        <v>16763</v>
      </c>
      <c r="AB14" s="117">
        <v>9004</v>
      </c>
      <c r="AC14" s="117">
        <v>12240</v>
      </c>
      <c r="AD14" s="117">
        <v>17191</v>
      </c>
      <c r="AE14" s="117">
        <v>12343</v>
      </c>
      <c r="AF14" s="117">
        <v>9645</v>
      </c>
      <c r="AG14" s="117">
        <v>11008</v>
      </c>
      <c r="AH14" s="39"/>
      <c r="AI14" s="262"/>
      <c r="AJ14" s="35" t="s">
        <v>71</v>
      </c>
      <c r="AK14" s="117">
        <v>612215</v>
      </c>
      <c r="AL14" s="117">
        <v>644484</v>
      </c>
      <c r="AM14" s="117">
        <v>659331</v>
      </c>
      <c r="AN14" s="117">
        <v>668470</v>
      </c>
      <c r="AO14" s="117">
        <v>701895</v>
      </c>
      <c r="AP14" s="117">
        <v>738812</v>
      </c>
      <c r="AQ14" s="117">
        <v>755207</v>
      </c>
      <c r="AR14" s="117">
        <v>791237</v>
      </c>
    </row>
    <row r="15" spans="1:44" ht="15.75" customHeight="1" x14ac:dyDescent="0.25">
      <c r="B15" s="262"/>
      <c r="C15" s="35" t="s">
        <v>72</v>
      </c>
      <c r="D15" s="207">
        <v>70.900385567364012</v>
      </c>
      <c r="E15" s="207">
        <v>72.938262935942149</v>
      </c>
      <c r="F15" s="207">
        <v>73.14859987288358</v>
      </c>
      <c r="G15" s="207">
        <v>75.601766075910774</v>
      </c>
      <c r="H15" s="207">
        <v>74.688208748891867</v>
      </c>
      <c r="I15" s="207">
        <v>76.29018198313247</v>
      </c>
      <c r="J15" s="207">
        <v>77.209045275659847</v>
      </c>
      <c r="K15" s="207">
        <v>78.243133905695146</v>
      </c>
      <c r="L15" s="39"/>
      <c r="M15" s="262"/>
      <c r="N15" s="35" t="s">
        <v>72</v>
      </c>
      <c r="O15" s="207">
        <v>0.53103978614882752</v>
      </c>
      <c r="P15" s="207">
        <v>0.78147780383428089</v>
      </c>
      <c r="Q15" s="207">
        <v>0.59068050310505171</v>
      </c>
      <c r="R15" s="207">
        <v>0.60888454250497803</v>
      </c>
      <c r="S15" s="207">
        <v>0.41719372938966248</v>
      </c>
      <c r="T15" s="207">
        <v>0.67533784826013088</v>
      </c>
      <c r="U15" s="207">
        <v>0.50668351674797141</v>
      </c>
      <c r="V15" s="207">
        <v>0.42039573651448359</v>
      </c>
      <c r="W15" s="208"/>
      <c r="X15" s="262"/>
      <c r="Y15" s="35" t="s">
        <v>72</v>
      </c>
      <c r="Z15" s="117">
        <v>16890</v>
      </c>
      <c r="AA15" s="117">
        <v>16369</v>
      </c>
      <c r="AB15" s="117">
        <v>12109</v>
      </c>
      <c r="AC15" s="117">
        <v>11024</v>
      </c>
      <c r="AD15" s="117">
        <v>13196</v>
      </c>
      <c r="AE15" s="117">
        <v>11888</v>
      </c>
      <c r="AF15" s="117">
        <v>9773</v>
      </c>
      <c r="AG15" s="117">
        <v>10916</v>
      </c>
      <c r="AH15" s="39"/>
      <c r="AI15" s="262"/>
      <c r="AJ15" s="35" t="s">
        <v>72</v>
      </c>
      <c r="AK15" s="117">
        <v>694353</v>
      </c>
      <c r="AL15" s="117">
        <v>735419</v>
      </c>
      <c r="AM15" s="117">
        <v>752683</v>
      </c>
      <c r="AN15" s="117">
        <v>793656</v>
      </c>
      <c r="AO15" s="117">
        <v>801220</v>
      </c>
      <c r="AP15" s="117">
        <v>837551</v>
      </c>
      <c r="AQ15" s="117">
        <v>877348</v>
      </c>
      <c r="AR15" s="117">
        <v>905151</v>
      </c>
    </row>
    <row r="16" spans="1:44" ht="15.75" customHeight="1" x14ac:dyDescent="0.25">
      <c r="B16" s="262"/>
      <c r="C16" s="35" t="s">
        <v>73</v>
      </c>
      <c r="D16" s="207"/>
      <c r="E16" s="207"/>
      <c r="F16" s="207"/>
      <c r="G16" s="207"/>
      <c r="H16" s="207"/>
      <c r="I16" s="207">
        <v>77.231827155034168</v>
      </c>
      <c r="J16" s="207">
        <v>78.040276361282125</v>
      </c>
      <c r="K16" s="207">
        <v>79.227536251469658</v>
      </c>
      <c r="L16" s="39"/>
      <c r="M16" s="262"/>
      <c r="N16" s="35" t="s">
        <v>73</v>
      </c>
      <c r="O16" s="207"/>
      <c r="P16" s="207"/>
      <c r="Q16" s="207"/>
      <c r="R16" s="207"/>
      <c r="S16" s="207"/>
      <c r="T16" s="207">
        <v>0.58413201067323151</v>
      </c>
      <c r="U16" s="207">
        <v>0.78328692382231402</v>
      </c>
      <c r="V16" s="207">
        <v>0.51850715077790799</v>
      </c>
      <c r="W16" s="208"/>
      <c r="X16" s="262"/>
      <c r="Y16" s="35" t="s">
        <v>73</v>
      </c>
      <c r="Z16" s="117"/>
      <c r="AA16" s="117"/>
      <c r="AB16" s="117"/>
      <c r="AC16" s="117"/>
      <c r="AD16" s="117"/>
      <c r="AE16" s="117">
        <v>6586</v>
      </c>
      <c r="AF16" s="117">
        <v>5045</v>
      </c>
      <c r="AG16" s="117">
        <v>7038</v>
      </c>
      <c r="AH16" s="39"/>
      <c r="AI16" s="262"/>
      <c r="AJ16" s="35" t="s">
        <v>73</v>
      </c>
      <c r="AK16" s="117"/>
      <c r="AL16" s="117"/>
      <c r="AM16" s="117"/>
      <c r="AN16" s="117"/>
      <c r="AO16" s="117"/>
      <c r="AP16" s="117">
        <v>387703</v>
      </c>
      <c r="AQ16" s="117">
        <v>400196</v>
      </c>
      <c r="AR16" s="117">
        <v>410382</v>
      </c>
    </row>
    <row r="17" spans="2:44" ht="15.75" customHeight="1" x14ac:dyDescent="0.25">
      <c r="B17" s="262"/>
      <c r="C17" s="35" t="s">
        <v>74</v>
      </c>
      <c r="D17" s="207">
        <v>71.314808233288545</v>
      </c>
      <c r="E17" s="207">
        <v>72.320701913473485</v>
      </c>
      <c r="F17" s="207">
        <v>73.863558148034329</v>
      </c>
      <c r="G17" s="207">
        <v>74.673589254673132</v>
      </c>
      <c r="H17" s="207">
        <v>76.515823930475094</v>
      </c>
      <c r="I17" s="207">
        <v>77.399630045027664</v>
      </c>
      <c r="J17" s="207">
        <v>77.55424283288832</v>
      </c>
      <c r="K17" s="207">
        <v>77.505286722387041</v>
      </c>
      <c r="L17" s="39"/>
      <c r="M17" s="262"/>
      <c r="N17" s="35" t="s">
        <v>74</v>
      </c>
      <c r="O17" s="207">
        <v>0.41383443484419907</v>
      </c>
      <c r="P17" s="207">
        <v>0.46754965864975584</v>
      </c>
      <c r="Q17" s="207">
        <v>0.84515831044206635</v>
      </c>
      <c r="R17" s="207">
        <v>0.44248166202262773</v>
      </c>
      <c r="S17" s="207">
        <v>0.33438470856611446</v>
      </c>
      <c r="T17" s="207">
        <v>0.48471983384772344</v>
      </c>
      <c r="U17" s="207">
        <v>0.54166500554302821</v>
      </c>
      <c r="V17" s="207">
        <v>0.46066468136255306</v>
      </c>
      <c r="W17" s="208"/>
      <c r="X17" s="262"/>
      <c r="Y17" s="35" t="s">
        <v>74</v>
      </c>
      <c r="Z17" s="117">
        <v>30078</v>
      </c>
      <c r="AA17" s="117">
        <v>30290</v>
      </c>
      <c r="AB17" s="117">
        <v>14327</v>
      </c>
      <c r="AC17" s="117">
        <v>23528</v>
      </c>
      <c r="AD17" s="117">
        <v>27524</v>
      </c>
      <c r="AE17" s="117">
        <v>16849</v>
      </c>
      <c r="AF17" s="117">
        <v>13914</v>
      </c>
      <c r="AG17" s="117">
        <v>15804</v>
      </c>
      <c r="AH17" s="39"/>
      <c r="AI17" s="262"/>
      <c r="AJ17" s="35" t="s">
        <v>74</v>
      </c>
      <c r="AK17" s="117">
        <v>1420668</v>
      </c>
      <c r="AL17" s="117">
        <v>1470661</v>
      </c>
      <c r="AM17" s="117">
        <v>1523851</v>
      </c>
      <c r="AN17" s="117">
        <v>1560224</v>
      </c>
      <c r="AO17" s="117">
        <v>1618957</v>
      </c>
      <c r="AP17" s="117">
        <v>1269090</v>
      </c>
      <c r="AQ17" s="117">
        <v>1292253</v>
      </c>
      <c r="AR17" s="117">
        <v>1300741</v>
      </c>
    </row>
    <row r="18" spans="2:44" ht="15.75" customHeight="1" x14ac:dyDescent="0.25">
      <c r="B18" s="262"/>
      <c r="C18" s="35" t="s">
        <v>75</v>
      </c>
      <c r="D18" s="207">
        <v>69.43244963799782</v>
      </c>
      <c r="E18" s="207">
        <v>70.33371058671716</v>
      </c>
      <c r="F18" s="207">
        <v>72.089312864063999</v>
      </c>
      <c r="G18" s="207">
        <v>73.412782146044322</v>
      </c>
      <c r="H18" s="207">
        <v>74.550820964193647</v>
      </c>
      <c r="I18" s="207">
        <v>75.827683768755847</v>
      </c>
      <c r="J18" s="207">
        <v>75.407316595611533</v>
      </c>
      <c r="K18" s="207">
        <v>77.151427621320266</v>
      </c>
      <c r="L18" s="39"/>
      <c r="M18" s="262"/>
      <c r="N18" s="35" t="s">
        <v>75</v>
      </c>
      <c r="O18" s="207">
        <v>0.59145129678303521</v>
      </c>
      <c r="P18" s="207">
        <v>0.79911158173571961</v>
      </c>
      <c r="Q18" s="207">
        <v>0.91482686717474315</v>
      </c>
      <c r="R18" s="207">
        <v>0.4637875457821331</v>
      </c>
      <c r="S18" s="207">
        <v>0.46945719227829608</v>
      </c>
      <c r="T18" s="207">
        <v>0.56708078324124322</v>
      </c>
      <c r="U18" s="207">
        <v>0.73767535730449085</v>
      </c>
      <c r="V18" s="207">
        <v>0.46229884611619548</v>
      </c>
      <c r="W18" s="208"/>
      <c r="X18" s="262"/>
      <c r="Y18" s="35" t="s">
        <v>75</v>
      </c>
      <c r="Z18" s="117">
        <v>17469</v>
      </c>
      <c r="AA18" s="117">
        <v>15378</v>
      </c>
      <c r="AB18" s="117">
        <v>9535</v>
      </c>
      <c r="AC18" s="117">
        <v>12824</v>
      </c>
      <c r="AD18" s="117">
        <v>16491</v>
      </c>
      <c r="AE18" s="117">
        <v>11876</v>
      </c>
      <c r="AF18" s="117">
        <v>9119</v>
      </c>
      <c r="AG18" s="117">
        <v>10691</v>
      </c>
      <c r="AH18" s="39"/>
      <c r="AI18" s="262"/>
      <c r="AJ18" s="35" t="s">
        <v>75</v>
      </c>
      <c r="AK18" s="117">
        <v>643493</v>
      </c>
      <c r="AL18" s="117">
        <v>664956</v>
      </c>
      <c r="AM18" s="117">
        <v>691312</v>
      </c>
      <c r="AN18" s="117">
        <v>713225</v>
      </c>
      <c r="AO18" s="117">
        <v>734008</v>
      </c>
      <c r="AP18" s="117">
        <v>756322</v>
      </c>
      <c r="AQ18" s="117">
        <v>766400</v>
      </c>
      <c r="AR18" s="117">
        <v>791147</v>
      </c>
    </row>
    <row r="19" spans="2:44" ht="15.75" customHeight="1" x14ac:dyDescent="0.25">
      <c r="B19" s="262"/>
      <c r="C19" s="35" t="s">
        <v>76</v>
      </c>
      <c r="D19" s="207">
        <v>69.921247780905247</v>
      </c>
      <c r="E19" s="207">
        <v>69.405497090763973</v>
      </c>
      <c r="F19" s="207">
        <v>73.399458270200711</v>
      </c>
      <c r="G19" s="207">
        <v>75.154660311114526</v>
      </c>
      <c r="H19" s="207">
        <v>74.951167545355275</v>
      </c>
      <c r="I19" s="207">
        <v>75.791650186992158</v>
      </c>
      <c r="J19" s="207">
        <v>76.995327102803728</v>
      </c>
      <c r="K19" s="207">
        <v>76.893384280381085</v>
      </c>
      <c r="L19" s="39"/>
      <c r="M19" s="262"/>
      <c r="N19" s="35" t="s">
        <v>76</v>
      </c>
      <c r="O19" s="207">
        <v>0.87196163148883266</v>
      </c>
      <c r="P19" s="207">
        <v>1.2671383223335098</v>
      </c>
      <c r="Q19" s="207">
        <v>0.45049948972588982</v>
      </c>
      <c r="R19" s="207">
        <v>0.50865928873735189</v>
      </c>
      <c r="S19" s="207">
        <v>0.55020025052191879</v>
      </c>
      <c r="T19" s="207">
        <v>0.50822309677016175</v>
      </c>
      <c r="U19" s="207">
        <v>0.77663606063426738</v>
      </c>
      <c r="V19" s="207">
        <v>0.46478723451692394</v>
      </c>
      <c r="W19" s="208"/>
      <c r="X19" s="262"/>
      <c r="Y19" s="35" t="s">
        <v>76</v>
      </c>
      <c r="Z19" s="117">
        <v>6136</v>
      </c>
      <c r="AA19" s="117">
        <v>5967</v>
      </c>
      <c r="AB19" s="117">
        <v>10577</v>
      </c>
      <c r="AC19" s="117">
        <v>8706</v>
      </c>
      <c r="AD19" s="117">
        <v>7806</v>
      </c>
      <c r="AE19" s="117">
        <v>7851</v>
      </c>
      <c r="AF19" s="117">
        <v>6227</v>
      </c>
      <c r="AG19" s="117">
        <v>8274</v>
      </c>
      <c r="AH19" s="39"/>
      <c r="AI19" s="262"/>
      <c r="AJ19" s="35" t="s">
        <v>76</v>
      </c>
      <c r="AK19" s="117">
        <v>255616</v>
      </c>
      <c r="AL19" s="117">
        <v>264335</v>
      </c>
      <c r="AM19" s="117">
        <v>282905</v>
      </c>
      <c r="AN19" s="117">
        <v>293261</v>
      </c>
      <c r="AO19" s="117">
        <v>295845</v>
      </c>
      <c r="AP19" s="117">
        <v>302774</v>
      </c>
      <c r="AQ19" s="117">
        <v>313063</v>
      </c>
      <c r="AR19" s="117">
        <v>315339</v>
      </c>
    </row>
    <row r="20" spans="2:44" ht="15.75" customHeight="1" x14ac:dyDescent="0.25">
      <c r="B20" s="262"/>
      <c r="C20" s="35" t="s">
        <v>77</v>
      </c>
      <c r="D20" s="207">
        <v>70.552535900383774</v>
      </c>
      <c r="E20" s="207">
        <v>71.427004578195948</v>
      </c>
      <c r="F20" s="207">
        <v>72.528841388341888</v>
      </c>
      <c r="G20" s="207">
        <v>74.347645414605211</v>
      </c>
      <c r="H20" s="207">
        <v>74.127524239803222</v>
      </c>
      <c r="I20" s="207">
        <v>75.739462671250919</v>
      </c>
      <c r="J20" s="207">
        <v>75.979764659544088</v>
      </c>
      <c r="K20" s="207">
        <v>77.971569012324522</v>
      </c>
      <c r="L20" s="39"/>
      <c r="M20" s="262"/>
      <c r="N20" s="35" t="s">
        <v>77</v>
      </c>
      <c r="O20" s="207">
        <v>0.61676600736889231</v>
      </c>
      <c r="P20" s="207">
        <v>0.80403201292990645</v>
      </c>
      <c r="Q20" s="207">
        <v>0.61947217500047758</v>
      </c>
      <c r="R20" s="207">
        <v>0.57550770179787825</v>
      </c>
      <c r="S20" s="207">
        <v>0.42731176047664876</v>
      </c>
      <c r="T20" s="207">
        <v>0.69899631708371124</v>
      </c>
      <c r="U20" s="207">
        <v>0.69555700628518202</v>
      </c>
      <c r="V20" s="207">
        <v>0.53477398609747484</v>
      </c>
      <c r="W20" s="208"/>
      <c r="X20" s="262"/>
      <c r="Y20" s="35" t="s">
        <v>77</v>
      </c>
      <c r="Z20" s="117">
        <v>15466</v>
      </c>
      <c r="AA20" s="117">
        <v>13233</v>
      </c>
      <c r="AB20" s="117">
        <v>10612</v>
      </c>
      <c r="AC20" s="117">
        <v>9720</v>
      </c>
      <c r="AD20" s="117">
        <v>14496</v>
      </c>
      <c r="AE20" s="117">
        <v>9532</v>
      </c>
      <c r="AF20" s="117">
        <v>8162</v>
      </c>
      <c r="AG20" s="117">
        <v>8510</v>
      </c>
      <c r="AH20" s="39"/>
      <c r="AI20" s="262"/>
      <c r="AJ20" s="35" t="s">
        <v>77</v>
      </c>
      <c r="AK20" s="117">
        <v>559059</v>
      </c>
      <c r="AL20" s="117">
        <v>579598</v>
      </c>
      <c r="AM20" s="117">
        <v>601465</v>
      </c>
      <c r="AN20" s="117">
        <v>627993</v>
      </c>
      <c r="AO20" s="117">
        <v>636771</v>
      </c>
      <c r="AP20" s="117">
        <v>661307</v>
      </c>
      <c r="AQ20" s="117">
        <v>679019</v>
      </c>
      <c r="AR20" s="117">
        <v>705093</v>
      </c>
    </row>
    <row r="21" spans="2:44" ht="15.75" customHeight="1" x14ac:dyDescent="0.25">
      <c r="B21" s="262"/>
      <c r="C21" s="35"/>
      <c r="D21" s="207">
        <v>68.762490551189259</v>
      </c>
      <c r="E21" s="207">
        <v>70.304326435535202</v>
      </c>
      <c r="F21" s="207">
        <v>70.942300118156751</v>
      </c>
      <c r="G21" s="207">
        <v>72.081380795762144</v>
      </c>
      <c r="H21" s="207">
        <v>71.438442934469649</v>
      </c>
      <c r="I21" s="207">
        <v>74.101427868045306</v>
      </c>
      <c r="J21" s="207">
        <v>75.103074073729374</v>
      </c>
      <c r="K21" s="207">
        <v>73.909302045839382</v>
      </c>
      <c r="L21" s="39"/>
      <c r="M21" s="262"/>
      <c r="N21" s="35" t="s">
        <v>78</v>
      </c>
      <c r="O21" s="207">
        <v>1.5449308605548131</v>
      </c>
      <c r="P21" s="207">
        <v>1.6252045869361642</v>
      </c>
      <c r="Q21" s="207">
        <v>0.69928536884137249</v>
      </c>
      <c r="R21" s="207">
        <v>0.73058484748068742</v>
      </c>
      <c r="S21" s="207">
        <v>1.244415681027732</v>
      </c>
      <c r="T21" s="207">
        <v>0.90397272312259869</v>
      </c>
      <c r="U21" s="207">
        <v>0.93385737765738219</v>
      </c>
      <c r="V21" s="207">
        <v>0.85205912874156231</v>
      </c>
      <c r="W21" s="208"/>
      <c r="X21" s="262"/>
      <c r="Y21" s="35" t="s">
        <v>78</v>
      </c>
      <c r="Z21" s="117">
        <v>2693</v>
      </c>
      <c r="AA21" s="117">
        <v>2426</v>
      </c>
      <c r="AB21" s="117">
        <v>6421</v>
      </c>
      <c r="AC21" s="117">
        <v>4094</v>
      </c>
      <c r="AD21" s="117">
        <v>2428</v>
      </c>
      <c r="AE21" s="117">
        <v>3779</v>
      </c>
      <c r="AF21" s="117">
        <v>3416</v>
      </c>
      <c r="AG21" s="117">
        <v>2826</v>
      </c>
      <c r="AH21" s="39"/>
      <c r="AI21" s="262"/>
      <c r="AJ21" s="35" t="s">
        <v>78</v>
      </c>
      <c r="AK21" s="117">
        <v>66406</v>
      </c>
      <c r="AL21" s="117">
        <v>70021</v>
      </c>
      <c r="AM21" s="117">
        <v>72049</v>
      </c>
      <c r="AN21" s="117">
        <v>74295</v>
      </c>
      <c r="AO21" s="117">
        <v>74436</v>
      </c>
      <c r="AP21" s="117">
        <v>78260</v>
      </c>
      <c r="AQ21" s="117">
        <v>80696</v>
      </c>
      <c r="AR21" s="117">
        <v>79876</v>
      </c>
    </row>
    <row r="22" spans="2:44" ht="15.75" customHeight="1" x14ac:dyDescent="0.25">
      <c r="B22" s="262"/>
      <c r="C22" s="35" t="s">
        <v>79</v>
      </c>
      <c r="D22" s="207">
        <v>74.290388129896357</v>
      </c>
      <c r="E22" s="207">
        <v>72.520203438484828</v>
      </c>
      <c r="F22" s="207">
        <v>77.44129842726403</v>
      </c>
      <c r="G22" s="207">
        <v>75.283224992606264</v>
      </c>
      <c r="H22" s="207">
        <v>76.882794940072003</v>
      </c>
      <c r="I22" s="207">
        <v>77.238860142743476</v>
      </c>
      <c r="J22" s="207">
        <v>78.32992318787106</v>
      </c>
      <c r="K22" s="207">
        <v>77.356090146057767</v>
      </c>
      <c r="L22" s="39"/>
      <c r="M22" s="262"/>
      <c r="N22" s="35" t="s">
        <v>79</v>
      </c>
      <c r="O22" s="207">
        <v>1.7506856535740398</v>
      </c>
      <c r="P22" s="207">
        <v>2.4954618963625013</v>
      </c>
      <c r="Q22" s="207">
        <v>1.0303506552415758</v>
      </c>
      <c r="R22" s="207">
        <v>0.64602407915322568</v>
      </c>
      <c r="S22" s="207">
        <v>0.94923130241617926</v>
      </c>
      <c r="T22" s="207">
        <v>0.87950055924800752</v>
      </c>
      <c r="U22" s="207">
        <v>0.75159498691526627</v>
      </c>
      <c r="V22" s="207">
        <v>0.80074257323822629</v>
      </c>
      <c r="W22" s="208"/>
      <c r="X22" s="262"/>
      <c r="Y22" s="35" t="s">
        <v>79</v>
      </c>
      <c r="Z22" s="117">
        <v>2336</v>
      </c>
      <c r="AA22" s="117">
        <v>1600</v>
      </c>
      <c r="AB22" s="117">
        <v>3770</v>
      </c>
      <c r="AC22" s="117">
        <v>4466</v>
      </c>
      <c r="AD22" s="117">
        <v>4059</v>
      </c>
      <c r="AE22" s="117">
        <v>5199</v>
      </c>
      <c r="AF22" s="117">
        <v>3990</v>
      </c>
      <c r="AG22" s="117">
        <v>3989</v>
      </c>
      <c r="AH22" s="39"/>
      <c r="AI22" s="262"/>
      <c r="AJ22" s="35" t="s">
        <v>79</v>
      </c>
      <c r="AK22" s="117">
        <v>116260</v>
      </c>
      <c r="AL22" s="117">
        <v>116210</v>
      </c>
      <c r="AM22" s="117">
        <v>126251</v>
      </c>
      <c r="AN22" s="117">
        <v>124730</v>
      </c>
      <c r="AO22" s="117">
        <v>129639</v>
      </c>
      <c r="AP22" s="117">
        <v>133003</v>
      </c>
      <c r="AQ22" s="117">
        <v>140115</v>
      </c>
      <c r="AR22" s="117">
        <v>140457</v>
      </c>
    </row>
    <row r="23" spans="2:44" x14ac:dyDescent="0.25">
      <c r="B23" s="262" t="s">
        <v>62</v>
      </c>
      <c r="C23" s="35" t="s">
        <v>64</v>
      </c>
      <c r="D23" s="200">
        <v>30.392371007698248</v>
      </c>
      <c r="E23" s="200">
        <v>29.597258730754788</v>
      </c>
      <c r="F23" s="200">
        <v>29.345442301917359</v>
      </c>
      <c r="G23" s="200">
        <v>28.512115015182498</v>
      </c>
      <c r="H23" s="200">
        <v>25.519321118411685</v>
      </c>
      <c r="I23" s="200">
        <v>26.395509216754075</v>
      </c>
      <c r="J23" s="200">
        <v>24.575989752591504</v>
      </c>
      <c r="K23" s="200">
        <v>24.435790126327213</v>
      </c>
      <c r="M23" s="262" t="s">
        <v>62</v>
      </c>
      <c r="N23" s="35" t="s">
        <v>64</v>
      </c>
      <c r="O23" s="200">
        <v>1.767372784267484</v>
      </c>
      <c r="P23" s="200">
        <v>2.1259184919236209</v>
      </c>
      <c r="Q23" s="200">
        <v>0.80747947403119491</v>
      </c>
      <c r="R23" s="200">
        <v>0.6003642846063677</v>
      </c>
      <c r="S23" s="200">
        <v>0.9364973589264356</v>
      </c>
      <c r="T23" s="200">
        <v>0.75041479907823971</v>
      </c>
      <c r="U23" s="200">
        <v>0.7308952343509354</v>
      </c>
      <c r="V23" s="200">
        <v>0.63524565967068236</v>
      </c>
      <c r="W23" s="202"/>
      <c r="X23" s="262" t="s">
        <v>62</v>
      </c>
      <c r="Y23" s="35" t="s">
        <v>64</v>
      </c>
      <c r="Z23" s="117">
        <v>635</v>
      </c>
      <c r="AA23" s="117">
        <v>738</v>
      </c>
      <c r="AB23" s="117">
        <v>2390</v>
      </c>
      <c r="AC23" s="117">
        <v>2602</v>
      </c>
      <c r="AD23" s="117">
        <v>716</v>
      </c>
      <c r="AE23" s="117">
        <v>2013</v>
      </c>
      <c r="AF23" s="117">
        <v>1778</v>
      </c>
      <c r="AG23" s="117">
        <v>1954</v>
      </c>
      <c r="AI23" s="262" t="s">
        <v>62</v>
      </c>
      <c r="AJ23" s="35" t="s">
        <v>64</v>
      </c>
      <c r="AK23" s="209">
        <v>635</v>
      </c>
      <c r="AL23" s="209">
        <v>738</v>
      </c>
      <c r="AM23" s="209">
        <v>2390</v>
      </c>
      <c r="AN23" s="209">
        <v>2602</v>
      </c>
      <c r="AO23" s="209">
        <v>716</v>
      </c>
      <c r="AP23" s="209">
        <v>62962</v>
      </c>
      <c r="AQ23" s="209">
        <v>62163</v>
      </c>
      <c r="AR23" s="209">
        <v>63059</v>
      </c>
    </row>
    <row r="24" spans="2:44" x14ac:dyDescent="0.25">
      <c r="B24" s="262"/>
      <c r="C24" s="35" t="s">
        <v>65</v>
      </c>
      <c r="D24" s="200">
        <v>30.679281901989324</v>
      </c>
      <c r="E24" s="200">
        <v>31.961737645308798</v>
      </c>
      <c r="F24" s="200">
        <v>30.965071594019793</v>
      </c>
      <c r="G24" s="200">
        <v>29.743513863222088</v>
      </c>
      <c r="H24" s="200">
        <v>28.967764930467453</v>
      </c>
      <c r="I24" s="200">
        <v>28.842889611323685</v>
      </c>
      <c r="J24" s="200">
        <v>27.046218204598521</v>
      </c>
      <c r="K24" s="200">
        <v>27.735375338919923</v>
      </c>
      <c r="M24" s="262"/>
      <c r="N24" s="35" t="s">
        <v>65</v>
      </c>
      <c r="O24" s="200">
        <v>1.1663388323773636</v>
      </c>
      <c r="P24" s="200">
        <v>1.4274742585222535</v>
      </c>
      <c r="Q24" s="200">
        <v>0.74946503536971387</v>
      </c>
      <c r="R24" s="200">
        <v>0.77023068077320689</v>
      </c>
      <c r="S24" s="200">
        <v>0.94787494513241133</v>
      </c>
      <c r="T24" s="200">
        <v>0.54083212429030925</v>
      </c>
      <c r="U24" s="200">
        <v>0.73136101553071209</v>
      </c>
      <c r="V24" s="200">
        <v>0.61661102623757935</v>
      </c>
      <c r="W24" s="202"/>
      <c r="X24" s="262"/>
      <c r="Y24" s="35" t="s">
        <v>65</v>
      </c>
      <c r="Z24" s="117">
        <v>1839</v>
      </c>
      <c r="AA24" s="117">
        <v>1421</v>
      </c>
      <c r="AB24" s="117">
        <v>4265</v>
      </c>
      <c r="AC24" s="117">
        <v>3057</v>
      </c>
      <c r="AD24" s="117">
        <v>2606</v>
      </c>
      <c r="AE24" s="117">
        <v>2903</v>
      </c>
      <c r="AF24" s="117">
        <v>2223</v>
      </c>
      <c r="AG24" s="117">
        <v>2326</v>
      </c>
      <c r="AI24" s="262"/>
      <c r="AJ24" s="35" t="s">
        <v>65</v>
      </c>
      <c r="AK24" s="209">
        <v>1839</v>
      </c>
      <c r="AL24" s="209">
        <v>1421</v>
      </c>
      <c r="AM24" s="209">
        <v>4265</v>
      </c>
      <c r="AN24" s="209">
        <v>3057</v>
      </c>
      <c r="AO24" s="209">
        <v>2606</v>
      </c>
      <c r="AP24" s="209">
        <v>100255</v>
      </c>
      <c r="AQ24" s="209">
        <v>104479</v>
      </c>
      <c r="AR24" s="209">
        <v>110579</v>
      </c>
    </row>
    <row r="25" spans="2:44" x14ac:dyDescent="0.25">
      <c r="B25" s="262"/>
      <c r="C25" s="35" t="s">
        <v>66</v>
      </c>
      <c r="D25" s="200">
        <v>30.174609799785507</v>
      </c>
      <c r="E25" s="200">
        <v>31.088483587070613</v>
      </c>
      <c r="F25" s="200">
        <v>28.666970186978979</v>
      </c>
      <c r="G25" s="200">
        <v>29.429684852592342</v>
      </c>
      <c r="H25" s="200">
        <v>27.878571593028344</v>
      </c>
      <c r="I25" s="200">
        <v>25.657149546607943</v>
      </c>
      <c r="J25" s="200">
        <v>25.693544726704452</v>
      </c>
      <c r="K25" s="200">
        <v>24.284976811769521</v>
      </c>
      <c r="M25" s="262"/>
      <c r="N25" s="35" t="s">
        <v>66</v>
      </c>
      <c r="O25" s="200">
        <v>1.0049452283509437</v>
      </c>
      <c r="P25" s="200">
        <v>1.1315581766391547</v>
      </c>
      <c r="Q25" s="200">
        <v>0.8045167667013573</v>
      </c>
      <c r="R25" s="200">
        <v>0.75319141433558234</v>
      </c>
      <c r="S25" s="200">
        <v>1.4029127004051689</v>
      </c>
      <c r="T25" s="200">
        <v>0.7942487813893957</v>
      </c>
      <c r="U25" s="200">
        <v>0.81838381842191055</v>
      </c>
      <c r="V25" s="200">
        <v>0.53810547412707499</v>
      </c>
      <c r="W25" s="202"/>
      <c r="X25" s="262"/>
      <c r="Y25" s="35" t="s">
        <v>66</v>
      </c>
      <c r="Z25" s="117">
        <v>2357</v>
      </c>
      <c r="AA25" s="117">
        <v>2344</v>
      </c>
      <c r="AB25" s="117">
        <v>4339</v>
      </c>
      <c r="AC25" s="117">
        <v>2464</v>
      </c>
      <c r="AD25" s="117">
        <v>1821</v>
      </c>
      <c r="AE25" s="117">
        <v>2184</v>
      </c>
      <c r="AF25" s="117">
        <v>1941</v>
      </c>
      <c r="AG25" s="117">
        <v>2178</v>
      </c>
      <c r="AI25" s="262"/>
      <c r="AJ25" s="35" t="s">
        <v>66</v>
      </c>
      <c r="AK25" s="209">
        <v>2357</v>
      </c>
      <c r="AL25" s="209">
        <v>2344</v>
      </c>
      <c r="AM25" s="209">
        <v>4339</v>
      </c>
      <c r="AN25" s="209">
        <v>2464</v>
      </c>
      <c r="AO25" s="209">
        <v>1821</v>
      </c>
      <c r="AP25" s="209">
        <v>162185</v>
      </c>
      <c r="AQ25" s="209">
        <v>178880</v>
      </c>
      <c r="AR25" s="209">
        <v>172647</v>
      </c>
    </row>
    <row r="26" spans="2:44" x14ac:dyDescent="0.25">
      <c r="B26" s="262"/>
      <c r="C26" s="35" t="s">
        <v>67</v>
      </c>
      <c r="D26" s="200">
        <v>33.646038542340598</v>
      </c>
      <c r="E26" s="200">
        <v>33.997084938142955</v>
      </c>
      <c r="F26" s="200">
        <v>28.558432831963611</v>
      </c>
      <c r="G26" s="200">
        <v>28.827967092766222</v>
      </c>
      <c r="H26" s="200">
        <v>28.148593483755889</v>
      </c>
      <c r="I26" s="200">
        <v>26.448018466628959</v>
      </c>
      <c r="J26" s="200">
        <v>25.222797467511676</v>
      </c>
      <c r="K26" s="200">
        <v>25.553087963210185</v>
      </c>
      <c r="M26" s="262"/>
      <c r="N26" s="35" t="s">
        <v>67</v>
      </c>
      <c r="O26" s="200">
        <v>1.0383429014641683</v>
      </c>
      <c r="P26" s="200">
        <v>1.0388846054628527</v>
      </c>
      <c r="Q26" s="200">
        <v>0.59121843976533461</v>
      </c>
      <c r="R26" s="200">
        <v>0.76137157671015787</v>
      </c>
      <c r="S26" s="200">
        <v>0.554935800000667</v>
      </c>
      <c r="T26" s="200">
        <v>1.0421029344983659</v>
      </c>
      <c r="U26" s="200">
        <v>0.83790261086729056</v>
      </c>
      <c r="V26" s="200">
        <v>0.56318931845275921</v>
      </c>
      <c r="W26" s="202"/>
      <c r="X26" s="262"/>
      <c r="Y26" s="35" t="s">
        <v>67</v>
      </c>
      <c r="Z26" s="117">
        <v>2196</v>
      </c>
      <c r="AA26" s="117">
        <v>1786</v>
      </c>
      <c r="AB26" s="117">
        <v>2950</v>
      </c>
      <c r="AC26" s="117">
        <v>2279</v>
      </c>
      <c r="AD26" s="117">
        <v>3950</v>
      </c>
      <c r="AE26" s="117">
        <v>1800</v>
      </c>
      <c r="AF26" s="117">
        <v>1832</v>
      </c>
      <c r="AG26" s="117">
        <v>2214</v>
      </c>
      <c r="AI26" s="262"/>
      <c r="AJ26" s="35" t="s">
        <v>67</v>
      </c>
      <c r="AK26" s="209">
        <v>2196</v>
      </c>
      <c r="AL26" s="209">
        <v>1786</v>
      </c>
      <c r="AM26" s="209">
        <v>2950</v>
      </c>
      <c r="AN26" s="209">
        <v>2279</v>
      </c>
      <c r="AO26" s="209">
        <v>3950</v>
      </c>
      <c r="AP26" s="209">
        <v>80891</v>
      </c>
      <c r="AQ26" s="209">
        <v>79558</v>
      </c>
      <c r="AR26" s="209">
        <v>81348</v>
      </c>
    </row>
    <row r="27" spans="2:44" x14ac:dyDescent="0.25">
      <c r="B27" s="262"/>
      <c r="C27" s="35" t="s">
        <v>68</v>
      </c>
      <c r="D27" s="200">
        <v>29.02293563572233</v>
      </c>
      <c r="E27" s="200">
        <v>27.223622254222953</v>
      </c>
      <c r="F27" s="200">
        <v>27.624840744968093</v>
      </c>
      <c r="G27" s="200">
        <v>26.825045853408124</v>
      </c>
      <c r="H27" s="200">
        <v>26.258656863531353</v>
      </c>
      <c r="I27" s="200">
        <v>25.930183056619839</v>
      </c>
      <c r="J27" s="200">
        <v>23.385308084489992</v>
      </c>
      <c r="K27" s="200">
        <v>22.490357334915721</v>
      </c>
      <c r="M27" s="262"/>
      <c r="N27" s="35" t="s">
        <v>68</v>
      </c>
      <c r="O27" s="200">
        <v>0.73352104621486303</v>
      </c>
      <c r="P27" s="200">
        <v>0.79674553756271038</v>
      </c>
      <c r="Q27" s="200">
        <v>0.86519939480875496</v>
      </c>
      <c r="R27" s="200">
        <v>0.64855555010699018</v>
      </c>
      <c r="S27" s="200">
        <v>0.52034231021097854</v>
      </c>
      <c r="T27" s="200">
        <v>0.61696819081780119</v>
      </c>
      <c r="U27" s="200">
        <v>0.8938752619120669</v>
      </c>
      <c r="V27" s="200">
        <v>0.61852893371970963</v>
      </c>
      <c r="W27" s="202"/>
      <c r="X27" s="262"/>
      <c r="Y27" s="35" t="s">
        <v>68</v>
      </c>
      <c r="Z27" s="117">
        <v>3486</v>
      </c>
      <c r="AA27" s="117">
        <v>2842</v>
      </c>
      <c r="AB27" s="117">
        <v>2206</v>
      </c>
      <c r="AC27" s="117">
        <v>2844</v>
      </c>
      <c r="AD27" s="117">
        <v>3262</v>
      </c>
      <c r="AE27" s="117">
        <v>2487</v>
      </c>
      <c r="AF27" s="117">
        <v>1866</v>
      </c>
      <c r="AG27" s="117">
        <v>1795</v>
      </c>
      <c r="AI27" s="262"/>
      <c r="AJ27" s="35" t="s">
        <v>68</v>
      </c>
      <c r="AK27" s="209">
        <v>3486</v>
      </c>
      <c r="AL27" s="209">
        <v>2842</v>
      </c>
      <c r="AM27" s="209">
        <v>2206</v>
      </c>
      <c r="AN27" s="209">
        <v>2844</v>
      </c>
      <c r="AO27" s="209">
        <v>3262</v>
      </c>
      <c r="AP27" s="209">
        <v>207094</v>
      </c>
      <c r="AQ27" s="209">
        <v>196637</v>
      </c>
      <c r="AR27" s="209">
        <v>194054</v>
      </c>
    </row>
    <row r="28" spans="2:44" x14ac:dyDescent="0.25">
      <c r="B28" s="262"/>
      <c r="C28" s="35" t="s">
        <v>69</v>
      </c>
      <c r="D28" s="200">
        <v>29.408133799226015</v>
      </c>
      <c r="E28" s="200">
        <v>27.388202680910119</v>
      </c>
      <c r="F28" s="200">
        <v>24.254040677572554</v>
      </c>
      <c r="G28" s="200">
        <v>25.616961518986781</v>
      </c>
      <c r="H28" s="200">
        <v>23.728648837766801</v>
      </c>
      <c r="I28" s="200">
        <v>22.409977224249605</v>
      </c>
      <c r="J28" s="200">
        <v>22.665143895752202</v>
      </c>
      <c r="K28" s="200">
        <v>21.7449658393116</v>
      </c>
      <c r="M28" s="262"/>
      <c r="N28" s="35" t="s">
        <v>69</v>
      </c>
      <c r="O28" s="200">
        <v>0.53703575083877308</v>
      </c>
      <c r="P28" s="200">
        <v>0.78337276675644085</v>
      </c>
      <c r="Q28" s="200">
        <v>0.74879151013320078</v>
      </c>
      <c r="R28" s="200">
        <v>0.63909644616692896</v>
      </c>
      <c r="S28" s="200">
        <v>0.42596469009534793</v>
      </c>
      <c r="T28" s="200">
        <v>0.44801884791223556</v>
      </c>
      <c r="U28" s="200">
        <v>0.44548177846361009</v>
      </c>
      <c r="V28" s="200">
        <v>0.35547202747669604</v>
      </c>
      <c r="W28" s="202"/>
      <c r="X28" s="262"/>
      <c r="Y28" s="35" t="s">
        <v>69</v>
      </c>
      <c r="Z28" s="117">
        <v>8087</v>
      </c>
      <c r="AA28" s="117">
        <v>7063</v>
      </c>
      <c r="AB28" s="117">
        <v>3709</v>
      </c>
      <c r="AC28" s="117">
        <v>5038</v>
      </c>
      <c r="AD28" s="117">
        <v>6678</v>
      </c>
      <c r="AE28" s="117">
        <v>4240</v>
      </c>
      <c r="AF28" s="117">
        <v>4035</v>
      </c>
      <c r="AG28" s="117">
        <v>4194</v>
      </c>
      <c r="AI28" s="262"/>
      <c r="AJ28" s="35" t="s">
        <v>69</v>
      </c>
      <c r="AK28" s="209">
        <v>8087</v>
      </c>
      <c r="AL28" s="209">
        <v>7063</v>
      </c>
      <c r="AM28" s="209">
        <v>3709</v>
      </c>
      <c r="AN28" s="209">
        <v>5038</v>
      </c>
      <c r="AO28" s="209">
        <v>6678</v>
      </c>
      <c r="AP28" s="209">
        <v>424767</v>
      </c>
      <c r="AQ28" s="209">
        <v>445929</v>
      </c>
      <c r="AR28" s="209">
        <v>435177</v>
      </c>
    </row>
    <row r="29" spans="2:44" x14ac:dyDescent="0.25">
      <c r="B29" s="262"/>
      <c r="C29" s="35" t="s">
        <v>70</v>
      </c>
      <c r="D29" s="200">
        <v>28.871204706076199</v>
      </c>
      <c r="E29" s="200">
        <v>25.772638816331344</v>
      </c>
      <c r="F29" s="200">
        <v>25.744314895105227</v>
      </c>
      <c r="G29" s="200">
        <v>24.424211967429766</v>
      </c>
      <c r="H29" s="200">
        <v>24.284041674099683</v>
      </c>
      <c r="I29" s="200">
        <v>24.060403940512764</v>
      </c>
      <c r="J29" s="200">
        <v>22.03519242577045</v>
      </c>
      <c r="K29" s="200">
        <v>22.060208869301043</v>
      </c>
      <c r="M29" s="262"/>
      <c r="N29" s="35" t="s">
        <v>70</v>
      </c>
      <c r="O29" s="200">
        <v>0.34881454902184861</v>
      </c>
      <c r="P29" s="200">
        <v>0.41486290699898393</v>
      </c>
      <c r="Q29" s="200">
        <v>0.59895943922908679</v>
      </c>
      <c r="R29" s="200">
        <v>0.31493657833554872</v>
      </c>
      <c r="S29" s="200">
        <v>0.31373076164476471</v>
      </c>
      <c r="T29" s="200">
        <v>0.38019231120252794</v>
      </c>
      <c r="U29" s="200">
        <v>0.31694022369489933</v>
      </c>
      <c r="V29" s="200">
        <v>0.27194530562140012</v>
      </c>
      <c r="W29" s="202"/>
      <c r="X29" s="262"/>
      <c r="Y29" s="35" t="s">
        <v>70</v>
      </c>
      <c r="Z29" s="117">
        <v>15287</v>
      </c>
      <c r="AA29" s="117">
        <v>13129</v>
      </c>
      <c r="AB29" s="117">
        <v>7059</v>
      </c>
      <c r="AC29" s="117">
        <v>9332</v>
      </c>
      <c r="AD29" s="117">
        <v>13904</v>
      </c>
      <c r="AE29" s="117">
        <v>9832</v>
      </c>
      <c r="AF29" s="117">
        <v>8447</v>
      </c>
      <c r="AG29" s="117">
        <v>8231</v>
      </c>
      <c r="AI29" s="262"/>
      <c r="AJ29" s="35" t="s">
        <v>70</v>
      </c>
      <c r="AK29" s="209">
        <v>15287</v>
      </c>
      <c r="AL29" s="209">
        <v>13129</v>
      </c>
      <c r="AM29" s="209">
        <v>7059</v>
      </c>
      <c r="AN29" s="209">
        <v>9332</v>
      </c>
      <c r="AO29" s="209">
        <v>13904</v>
      </c>
      <c r="AP29" s="209">
        <v>1825715</v>
      </c>
      <c r="AQ29" s="209">
        <v>1800838</v>
      </c>
      <c r="AR29" s="209">
        <v>1838290</v>
      </c>
    </row>
    <row r="30" spans="2:44" x14ac:dyDescent="0.25">
      <c r="B30" s="262"/>
      <c r="C30" s="35" t="s">
        <v>71</v>
      </c>
      <c r="D30" s="200">
        <v>27.707820164324293</v>
      </c>
      <c r="E30" s="200">
        <v>26.434561661239016</v>
      </c>
      <c r="F30" s="200">
        <v>26.44621276605239</v>
      </c>
      <c r="G30" s="200">
        <v>27.024917442209546</v>
      </c>
      <c r="H30" s="200">
        <v>25.032122453033928</v>
      </c>
      <c r="I30" s="200">
        <v>22.987229722193554</v>
      </c>
      <c r="J30" s="200">
        <v>24.106206109232989</v>
      </c>
      <c r="K30" s="200">
        <v>21.877286330250499</v>
      </c>
      <c r="M30" s="262"/>
      <c r="N30" s="35" t="s">
        <v>71</v>
      </c>
      <c r="O30" s="200">
        <v>0.56554702896273912</v>
      </c>
      <c r="P30" s="200">
        <v>0.62629306784491479</v>
      </c>
      <c r="Q30" s="200">
        <v>0.65974725794998501</v>
      </c>
      <c r="R30" s="200">
        <v>0.93657767945822634</v>
      </c>
      <c r="S30" s="200">
        <v>0.44765781916645792</v>
      </c>
      <c r="T30" s="200">
        <v>0.54115059378302</v>
      </c>
      <c r="U30" s="200">
        <v>0.8724013004723441</v>
      </c>
      <c r="V30" s="200">
        <v>0.41918446826288625</v>
      </c>
      <c r="W30" s="202"/>
      <c r="X30" s="262"/>
      <c r="Y30" s="35" t="s">
        <v>71</v>
      </c>
      <c r="Z30" s="117">
        <v>6958</v>
      </c>
      <c r="AA30" s="117">
        <v>5763</v>
      </c>
      <c r="AB30" s="117">
        <v>3277</v>
      </c>
      <c r="AC30" s="117">
        <v>4271</v>
      </c>
      <c r="AD30" s="117">
        <v>5614</v>
      </c>
      <c r="AE30" s="117">
        <v>3519</v>
      </c>
      <c r="AF30" s="117">
        <v>2705</v>
      </c>
      <c r="AG30" s="117">
        <v>2856</v>
      </c>
      <c r="AI30" s="262"/>
      <c r="AJ30" s="35" t="s">
        <v>71</v>
      </c>
      <c r="AK30" s="209">
        <v>6958</v>
      </c>
      <c r="AL30" s="209">
        <v>5763</v>
      </c>
      <c r="AM30" s="209">
        <v>3277</v>
      </c>
      <c r="AN30" s="209">
        <v>4271</v>
      </c>
      <c r="AO30" s="209">
        <v>5614</v>
      </c>
      <c r="AP30" s="209">
        <v>220525</v>
      </c>
      <c r="AQ30" s="209">
        <v>239877</v>
      </c>
      <c r="AR30" s="209">
        <v>221576</v>
      </c>
    </row>
    <row r="31" spans="2:44" x14ac:dyDescent="0.25">
      <c r="B31" s="262"/>
      <c r="C31" s="35" t="s">
        <v>72</v>
      </c>
      <c r="D31" s="200">
        <v>29.099614432635988</v>
      </c>
      <c r="E31" s="200">
        <v>27.061737064057855</v>
      </c>
      <c r="F31" s="200">
        <v>26.85140012711642</v>
      </c>
      <c r="G31" s="200">
        <v>24.398233924089219</v>
      </c>
      <c r="H31" s="200">
        <v>25.311791251108129</v>
      </c>
      <c r="I31" s="200">
        <v>23.70981801686753</v>
      </c>
      <c r="J31" s="200">
        <v>22.790954724340157</v>
      </c>
      <c r="K31" s="200">
        <v>21.756866094304851</v>
      </c>
      <c r="M31" s="262"/>
      <c r="N31" s="35" t="s">
        <v>72</v>
      </c>
      <c r="O31" s="200">
        <v>0.53103978614882752</v>
      </c>
      <c r="P31" s="200">
        <v>0.78147780383428089</v>
      </c>
      <c r="Q31" s="200">
        <v>0.59068050310505171</v>
      </c>
      <c r="R31" s="200">
        <v>0.60888454250497803</v>
      </c>
      <c r="S31" s="200">
        <v>0.41719372938966248</v>
      </c>
      <c r="T31" s="200">
        <v>0.67533784826013088</v>
      </c>
      <c r="U31" s="200">
        <v>0.50668351674797141</v>
      </c>
      <c r="V31" s="200">
        <v>0.42039573651448359</v>
      </c>
      <c r="W31" s="202"/>
      <c r="X31" s="262"/>
      <c r="Y31" s="35" t="s">
        <v>72</v>
      </c>
      <c r="Z31" s="117">
        <v>6714</v>
      </c>
      <c r="AA31" s="117">
        <v>5701</v>
      </c>
      <c r="AB31" s="117">
        <v>4204</v>
      </c>
      <c r="AC31" s="117">
        <v>3521</v>
      </c>
      <c r="AD31" s="117">
        <v>4134</v>
      </c>
      <c r="AE31" s="117">
        <v>3320</v>
      </c>
      <c r="AF31" s="117">
        <v>2653</v>
      </c>
      <c r="AG31" s="117">
        <v>2823</v>
      </c>
      <c r="AI31" s="262"/>
      <c r="AJ31" s="35" t="s">
        <v>72</v>
      </c>
      <c r="AK31" s="209">
        <v>6714</v>
      </c>
      <c r="AL31" s="209">
        <v>5701</v>
      </c>
      <c r="AM31" s="209">
        <v>4204</v>
      </c>
      <c r="AN31" s="209">
        <v>3521</v>
      </c>
      <c r="AO31" s="209">
        <v>4134</v>
      </c>
      <c r="AP31" s="209">
        <v>260298</v>
      </c>
      <c r="AQ31" s="209">
        <v>258980</v>
      </c>
      <c r="AR31" s="209">
        <v>251693</v>
      </c>
    </row>
    <row r="32" spans="2:44" x14ac:dyDescent="0.25">
      <c r="B32" s="262"/>
      <c r="C32" s="35" t="s">
        <v>73</v>
      </c>
      <c r="D32" s="200"/>
      <c r="E32" s="200"/>
      <c r="F32" s="200"/>
      <c r="G32" s="200"/>
      <c r="H32" s="200"/>
      <c r="I32" s="200">
        <v>22.768172844965825</v>
      </c>
      <c r="J32" s="200">
        <v>21.959723638717879</v>
      </c>
      <c r="K32" s="200">
        <v>20.772463748530345</v>
      </c>
      <c r="M32" s="262"/>
      <c r="N32" s="35" t="s">
        <v>73</v>
      </c>
      <c r="O32" s="200"/>
      <c r="P32" s="200"/>
      <c r="Q32" s="200"/>
      <c r="R32" s="200"/>
      <c r="S32" s="200"/>
      <c r="T32" s="200">
        <v>0.58413201067323151</v>
      </c>
      <c r="U32" s="200">
        <v>0.78328692382231402</v>
      </c>
      <c r="V32" s="200">
        <v>0.51850715077790799</v>
      </c>
      <c r="W32" s="202"/>
      <c r="X32" s="262"/>
      <c r="Y32" s="35" t="s">
        <v>73</v>
      </c>
      <c r="Z32" s="117"/>
      <c r="AA32" s="117"/>
      <c r="AB32" s="117"/>
      <c r="AC32" s="117"/>
      <c r="AD32" s="117"/>
      <c r="AE32" s="117">
        <v>1784</v>
      </c>
      <c r="AF32" s="117">
        <v>1305</v>
      </c>
      <c r="AG32" s="117">
        <v>1668</v>
      </c>
      <c r="AI32" s="262"/>
      <c r="AJ32" s="35" t="s">
        <v>73</v>
      </c>
      <c r="AK32" s="209"/>
      <c r="AL32" s="209"/>
      <c r="AM32" s="209"/>
      <c r="AN32" s="209"/>
      <c r="AO32" s="209"/>
      <c r="AP32" s="209">
        <v>114296</v>
      </c>
      <c r="AQ32" s="209">
        <v>112611</v>
      </c>
      <c r="AR32" s="209">
        <v>107597</v>
      </c>
    </row>
    <row r="33" spans="2:44" x14ac:dyDescent="0.25">
      <c r="B33" s="262"/>
      <c r="C33" s="35" t="s">
        <v>74</v>
      </c>
      <c r="D33" s="200">
        <v>28.685191766711444</v>
      </c>
      <c r="E33" s="200">
        <v>27.679298086526511</v>
      </c>
      <c r="F33" s="200">
        <v>26.136441851965671</v>
      </c>
      <c r="G33" s="200">
        <v>25.326410745326871</v>
      </c>
      <c r="H33" s="200">
        <v>23.48417606952491</v>
      </c>
      <c r="I33" s="200">
        <v>22.600369954972344</v>
      </c>
      <c r="J33" s="200">
        <v>22.445757167111676</v>
      </c>
      <c r="K33" s="200">
        <v>22.494713277612956</v>
      </c>
      <c r="M33" s="262"/>
      <c r="N33" s="35" t="s">
        <v>74</v>
      </c>
      <c r="O33" s="200">
        <v>0.41383443484419907</v>
      </c>
      <c r="P33" s="200">
        <v>0.46754965864975584</v>
      </c>
      <c r="Q33" s="200">
        <v>0.84515831044206635</v>
      </c>
      <c r="R33" s="200">
        <v>0.44248166202262773</v>
      </c>
      <c r="S33" s="200">
        <v>0.33438470856611446</v>
      </c>
      <c r="T33" s="200">
        <v>0.48471983384772344</v>
      </c>
      <c r="U33" s="200">
        <v>0.54166500554302821</v>
      </c>
      <c r="V33" s="200">
        <v>0.46066468136255306</v>
      </c>
      <c r="W33" s="202"/>
      <c r="X33" s="262"/>
      <c r="Y33" s="35" t="s">
        <v>74</v>
      </c>
      <c r="Z33" s="117">
        <v>12408</v>
      </c>
      <c r="AA33" s="117">
        <v>10909</v>
      </c>
      <c r="AB33" s="117">
        <v>5025</v>
      </c>
      <c r="AC33" s="117">
        <v>7787</v>
      </c>
      <c r="AD33" s="117">
        <v>8574</v>
      </c>
      <c r="AE33" s="117">
        <v>4683</v>
      </c>
      <c r="AF33" s="117">
        <v>3762</v>
      </c>
      <c r="AG33" s="117">
        <v>4110</v>
      </c>
      <c r="AI33" s="262"/>
      <c r="AJ33" s="35" t="s">
        <v>74</v>
      </c>
      <c r="AK33" s="209">
        <v>12408</v>
      </c>
      <c r="AL33" s="209">
        <v>10909</v>
      </c>
      <c r="AM33" s="209">
        <v>5025</v>
      </c>
      <c r="AN33" s="209">
        <v>7787</v>
      </c>
      <c r="AO33" s="209">
        <v>8574</v>
      </c>
      <c r="AP33" s="209">
        <v>370569</v>
      </c>
      <c r="AQ33" s="209">
        <v>374004</v>
      </c>
      <c r="AR33" s="209">
        <v>377520</v>
      </c>
    </row>
    <row r="34" spans="2:44" x14ac:dyDescent="0.25">
      <c r="B34" s="262"/>
      <c r="C34" s="35" t="s">
        <v>75</v>
      </c>
      <c r="D34" s="200">
        <v>30.567550362002176</v>
      </c>
      <c r="E34" s="200">
        <v>29.666289413282843</v>
      </c>
      <c r="F34" s="200">
        <v>27.910687135935998</v>
      </c>
      <c r="G34" s="200">
        <v>26.587217853955678</v>
      </c>
      <c r="H34" s="200">
        <v>25.449179035806345</v>
      </c>
      <c r="I34" s="200">
        <v>24.17231623124415</v>
      </c>
      <c r="J34" s="200">
        <v>24.592683404388463</v>
      </c>
      <c r="K34" s="200">
        <v>22.848572378679737</v>
      </c>
      <c r="M34" s="262"/>
      <c r="N34" s="35" t="s">
        <v>75</v>
      </c>
      <c r="O34" s="200">
        <v>0.59145129678303521</v>
      </c>
      <c r="P34" s="200">
        <v>0.79911158173571961</v>
      </c>
      <c r="Q34" s="200">
        <v>0.91482686717474315</v>
      </c>
      <c r="R34" s="200">
        <v>0.4637875457821331</v>
      </c>
      <c r="S34" s="200">
        <v>0.46945719227829608</v>
      </c>
      <c r="T34" s="200">
        <v>0.56708078324124322</v>
      </c>
      <c r="U34" s="200">
        <v>0.73767535730449085</v>
      </c>
      <c r="V34" s="200">
        <v>0.46229884611619548</v>
      </c>
      <c r="W34" s="202"/>
      <c r="X34" s="262"/>
      <c r="Y34" s="35" t="s">
        <v>75</v>
      </c>
      <c r="Z34" s="117">
        <v>7779</v>
      </c>
      <c r="AA34" s="117">
        <v>5885</v>
      </c>
      <c r="AB34" s="117">
        <v>3683</v>
      </c>
      <c r="AC34" s="117">
        <v>4546</v>
      </c>
      <c r="AD34" s="117">
        <v>5551</v>
      </c>
      <c r="AE34" s="117">
        <v>3605</v>
      </c>
      <c r="AF34" s="117">
        <v>2739</v>
      </c>
      <c r="AG34" s="117">
        <v>2886</v>
      </c>
      <c r="AI34" s="262"/>
      <c r="AJ34" s="35" t="s">
        <v>75</v>
      </c>
      <c r="AK34" s="209">
        <v>7779</v>
      </c>
      <c r="AL34" s="209">
        <v>5885</v>
      </c>
      <c r="AM34" s="209">
        <v>3683</v>
      </c>
      <c r="AN34" s="209">
        <v>4546</v>
      </c>
      <c r="AO34" s="209">
        <v>5551</v>
      </c>
      <c r="AP34" s="209">
        <v>241100</v>
      </c>
      <c r="AQ34" s="209">
        <v>249947</v>
      </c>
      <c r="AR34" s="209">
        <v>234300</v>
      </c>
    </row>
    <row r="35" spans="2:44" x14ac:dyDescent="0.25">
      <c r="B35" s="262"/>
      <c r="C35" s="35" t="s">
        <v>76</v>
      </c>
      <c r="D35" s="200">
        <v>30.078752219094746</v>
      </c>
      <c r="E35" s="200">
        <v>30.594502909236038</v>
      </c>
      <c r="F35" s="200">
        <v>26.600541729799289</v>
      </c>
      <c r="G35" s="200">
        <v>24.845339688885474</v>
      </c>
      <c r="H35" s="200">
        <v>25.048832454644721</v>
      </c>
      <c r="I35" s="200">
        <v>24.208349813007846</v>
      </c>
      <c r="J35" s="200">
        <v>23.004672897196262</v>
      </c>
      <c r="K35" s="200">
        <v>23.106615719618922</v>
      </c>
      <c r="M35" s="262"/>
      <c r="N35" s="35" t="s">
        <v>76</v>
      </c>
      <c r="O35" s="200">
        <v>0.87196163148883266</v>
      </c>
      <c r="P35" s="200">
        <v>1.2671383223335098</v>
      </c>
      <c r="Q35" s="200">
        <v>0.45049948972588982</v>
      </c>
      <c r="R35" s="200">
        <v>0.50865928873735189</v>
      </c>
      <c r="S35" s="200">
        <v>0.55020025052191879</v>
      </c>
      <c r="T35" s="200">
        <v>0.50822309677016175</v>
      </c>
      <c r="U35" s="200">
        <v>0.77663606063426738</v>
      </c>
      <c r="V35" s="200">
        <v>0.46478723451692394</v>
      </c>
      <c r="W35" s="202"/>
      <c r="X35" s="262"/>
      <c r="Y35" s="35" t="s">
        <v>76</v>
      </c>
      <c r="Z35" s="117">
        <v>2738</v>
      </c>
      <c r="AA35" s="117">
        <v>2341</v>
      </c>
      <c r="AB35" s="117">
        <v>3728</v>
      </c>
      <c r="AC35" s="117">
        <v>2862</v>
      </c>
      <c r="AD35" s="117">
        <v>2648</v>
      </c>
      <c r="AE35" s="117">
        <v>2324</v>
      </c>
      <c r="AF35" s="117">
        <v>1770</v>
      </c>
      <c r="AG35" s="117">
        <v>2329</v>
      </c>
      <c r="AI35" s="262"/>
      <c r="AJ35" s="35" t="s">
        <v>76</v>
      </c>
      <c r="AK35" s="209">
        <v>2738</v>
      </c>
      <c r="AL35" s="209">
        <v>2341</v>
      </c>
      <c r="AM35" s="209">
        <v>3728</v>
      </c>
      <c r="AN35" s="209">
        <v>2862</v>
      </c>
      <c r="AO35" s="209">
        <v>2648</v>
      </c>
      <c r="AP35" s="209">
        <v>96708</v>
      </c>
      <c r="AQ35" s="209">
        <v>93537</v>
      </c>
      <c r="AR35" s="209">
        <v>94760</v>
      </c>
    </row>
    <row r="36" spans="2:44" x14ac:dyDescent="0.25">
      <c r="B36" s="262"/>
      <c r="C36" s="35" t="s">
        <v>77</v>
      </c>
      <c r="D36" s="200">
        <v>29.447464099616226</v>
      </c>
      <c r="E36" s="200">
        <v>28.572995421804041</v>
      </c>
      <c r="F36" s="200">
        <v>27.471158611658108</v>
      </c>
      <c r="G36" s="200">
        <v>25.652354585394789</v>
      </c>
      <c r="H36" s="200">
        <v>25.872475760196785</v>
      </c>
      <c r="I36" s="200">
        <v>24.260537328749081</v>
      </c>
      <c r="J36" s="200">
        <v>24.020235340455912</v>
      </c>
      <c r="K36" s="200">
        <v>22.028430987675481</v>
      </c>
      <c r="M36" s="262"/>
      <c r="N36" s="35" t="s">
        <v>77</v>
      </c>
      <c r="O36" s="200">
        <v>0.61676600736889231</v>
      </c>
      <c r="P36" s="200">
        <v>0.80403201292990645</v>
      </c>
      <c r="Q36" s="200">
        <v>0.61947217500047758</v>
      </c>
      <c r="R36" s="200">
        <v>0.57550770179787825</v>
      </c>
      <c r="S36" s="200">
        <v>0.42731176047664876</v>
      </c>
      <c r="T36" s="200">
        <v>0.69899631708371124</v>
      </c>
      <c r="U36" s="200">
        <v>0.69555700628518202</v>
      </c>
      <c r="V36" s="200">
        <v>0.53477398609747484</v>
      </c>
      <c r="W36" s="202"/>
      <c r="X36" s="262"/>
      <c r="Y36" s="35" t="s">
        <v>77</v>
      </c>
      <c r="Z36" s="117">
        <v>6565</v>
      </c>
      <c r="AA36" s="117">
        <v>5139</v>
      </c>
      <c r="AB36" s="117">
        <v>3793</v>
      </c>
      <c r="AC36" s="117">
        <v>3288</v>
      </c>
      <c r="AD36" s="117">
        <v>4890</v>
      </c>
      <c r="AE36" s="117">
        <v>2910</v>
      </c>
      <c r="AF36" s="117">
        <v>2351</v>
      </c>
      <c r="AG36" s="117">
        <v>2197</v>
      </c>
      <c r="AI36" s="262"/>
      <c r="AJ36" s="35" t="s">
        <v>77</v>
      </c>
      <c r="AK36" s="209">
        <v>6565</v>
      </c>
      <c r="AL36" s="209">
        <v>5139</v>
      </c>
      <c r="AM36" s="209">
        <v>3793</v>
      </c>
      <c r="AN36" s="209">
        <v>3288</v>
      </c>
      <c r="AO36" s="209">
        <v>4890</v>
      </c>
      <c r="AP36" s="209">
        <v>211827</v>
      </c>
      <c r="AQ36" s="209">
        <v>214665</v>
      </c>
      <c r="AR36" s="209">
        <v>199202</v>
      </c>
    </row>
    <row r="37" spans="2:44" x14ac:dyDescent="0.25">
      <c r="B37" s="262"/>
      <c r="C37" s="35" t="s">
        <v>78</v>
      </c>
      <c r="D37" s="200">
        <v>31.237509448810748</v>
      </c>
      <c r="E37" s="200">
        <v>29.695673564464791</v>
      </c>
      <c r="F37" s="200">
        <v>29.057699881843245</v>
      </c>
      <c r="G37" s="200">
        <v>27.918619204237853</v>
      </c>
      <c r="H37" s="200">
        <v>28.561557065530348</v>
      </c>
      <c r="I37" s="200">
        <v>25.898572131954701</v>
      </c>
      <c r="J37" s="200">
        <v>24.896925926270626</v>
      </c>
      <c r="K37" s="200">
        <v>26.090697954160614</v>
      </c>
      <c r="M37" s="262"/>
      <c r="N37" s="35" t="s">
        <v>78</v>
      </c>
      <c r="O37" s="200">
        <v>1.5449308605548131</v>
      </c>
      <c r="P37" s="200">
        <v>1.6252045869361642</v>
      </c>
      <c r="Q37" s="200">
        <v>0.69928536884137249</v>
      </c>
      <c r="R37" s="200">
        <v>0.73058484748068742</v>
      </c>
      <c r="S37" s="200">
        <v>1.244415681027732</v>
      </c>
      <c r="T37" s="200">
        <v>0.90397272312259869</v>
      </c>
      <c r="U37" s="200">
        <v>0.93385737765738219</v>
      </c>
      <c r="V37" s="200">
        <v>0.85205912874156231</v>
      </c>
      <c r="W37" s="202"/>
      <c r="X37" s="262"/>
      <c r="Y37" s="35" t="s">
        <v>78</v>
      </c>
      <c r="Z37" s="117">
        <v>1169</v>
      </c>
      <c r="AA37" s="117">
        <v>970</v>
      </c>
      <c r="AB37" s="117">
        <v>2605</v>
      </c>
      <c r="AC37" s="117">
        <v>1538</v>
      </c>
      <c r="AD37" s="117">
        <v>925</v>
      </c>
      <c r="AE37" s="117">
        <v>1266</v>
      </c>
      <c r="AF37" s="117">
        <v>1164</v>
      </c>
      <c r="AG37" s="117">
        <v>921</v>
      </c>
      <c r="AI37" s="262"/>
      <c r="AJ37" s="35" t="s">
        <v>78</v>
      </c>
      <c r="AK37" s="209">
        <v>1169</v>
      </c>
      <c r="AL37" s="209">
        <v>970</v>
      </c>
      <c r="AM37" s="209">
        <v>2605</v>
      </c>
      <c r="AN37" s="209">
        <v>1538</v>
      </c>
      <c r="AO37" s="209">
        <v>925</v>
      </c>
      <c r="AP37" s="209">
        <v>27352</v>
      </c>
      <c r="AQ37" s="209">
        <v>26751</v>
      </c>
      <c r="AR37" s="209">
        <v>28197</v>
      </c>
    </row>
    <row r="38" spans="2:44" x14ac:dyDescent="0.25">
      <c r="B38" s="262"/>
      <c r="C38" s="35" t="s">
        <v>79</v>
      </c>
      <c r="D38" s="200">
        <v>25.709611870103643</v>
      </c>
      <c r="E38" s="200">
        <v>27.47979656151518</v>
      </c>
      <c r="F38" s="200">
        <v>22.558701572735973</v>
      </c>
      <c r="G38" s="200">
        <v>24.716775007393725</v>
      </c>
      <c r="H38" s="200">
        <v>23.117205059928004</v>
      </c>
      <c r="I38" s="200">
        <v>22.761139857256516</v>
      </c>
      <c r="J38" s="200">
        <v>21.67007681212894</v>
      </c>
      <c r="K38" s="200">
        <v>22.643909853942237</v>
      </c>
      <c r="M38" s="262"/>
      <c r="N38" s="35" t="s">
        <v>79</v>
      </c>
      <c r="O38" s="200">
        <v>1.7506856535740398</v>
      </c>
      <c r="P38" s="200">
        <v>2.4954618963625013</v>
      </c>
      <c r="Q38" s="200">
        <v>1.0303506552415758</v>
      </c>
      <c r="R38" s="200">
        <v>0.64602407915322568</v>
      </c>
      <c r="S38" s="200">
        <v>0.94923130241617926</v>
      </c>
      <c r="T38" s="200">
        <v>0.87950055924800752</v>
      </c>
      <c r="U38" s="200">
        <v>0.75159498691526627</v>
      </c>
      <c r="V38" s="200">
        <v>0.80074257323822629</v>
      </c>
      <c r="W38" s="202"/>
      <c r="X38" s="262"/>
      <c r="Y38" s="35" t="s">
        <v>79</v>
      </c>
      <c r="Z38" s="117">
        <v>830</v>
      </c>
      <c r="AA38" s="117">
        <v>572</v>
      </c>
      <c r="AB38" s="117">
        <v>1145</v>
      </c>
      <c r="AC38" s="117">
        <v>1392</v>
      </c>
      <c r="AD38" s="117">
        <v>1188</v>
      </c>
      <c r="AE38" s="117">
        <v>1438</v>
      </c>
      <c r="AF38" s="117">
        <v>1097</v>
      </c>
      <c r="AG38" s="117">
        <v>1040</v>
      </c>
      <c r="AI38" s="262"/>
      <c r="AJ38" s="35" t="s">
        <v>79</v>
      </c>
      <c r="AK38" s="209">
        <v>830</v>
      </c>
      <c r="AL38" s="209">
        <v>572</v>
      </c>
      <c r="AM38" s="209">
        <v>1145</v>
      </c>
      <c r="AN38" s="209">
        <v>1392</v>
      </c>
      <c r="AO38" s="209">
        <v>1188</v>
      </c>
      <c r="AP38" s="209">
        <v>39194</v>
      </c>
      <c r="AQ38" s="209">
        <v>38763</v>
      </c>
      <c r="AR38" s="209">
        <v>41115</v>
      </c>
    </row>
    <row r="41" spans="2:44" ht="15" customHeight="1" x14ac:dyDescent="0.25">
      <c r="B41" s="120" t="s">
        <v>175</v>
      </c>
    </row>
    <row r="42" spans="2:44" x14ac:dyDescent="0.25">
      <c r="B42" s="120" t="s">
        <v>170</v>
      </c>
      <c r="C42" s="165"/>
    </row>
  </sheetData>
  <mergeCells count="12">
    <mergeCell ref="X7:X22"/>
    <mergeCell ref="X23:X38"/>
    <mergeCell ref="AI23:AI38"/>
    <mergeCell ref="AI5:AR5"/>
    <mergeCell ref="B23:B38"/>
    <mergeCell ref="B5:K5"/>
    <mergeCell ref="M7:M22"/>
    <mergeCell ref="M23:M38"/>
    <mergeCell ref="B7:B22"/>
    <mergeCell ref="AI7:AI22"/>
    <mergeCell ref="X5:AG5"/>
    <mergeCell ref="M5:V5"/>
  </mergeCells>
  <hyperlinks>
    <hyperlink ref="A1" location="Índice!A1" display="Índice" xr:uid="{6026D14B-D8A1-47EF-B70C-37AC170E731D}"/>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D6AE5-4622-4A69-AD69-17FFA63629B0}">
  <sheetPr>
    <tabColor theme="0"/>
  </sheetPr>
  <dimension ref="A1:K78"/>
  <sheetViews>
    <sheetView zoomScaleNormal="100" workbookViewId="0"/>
  </sheetViews>
  <sheetFormatPr baseColWidth="10" defaultColWidth="11.42578125" defaultRowHeight="15" x14ac:dyDescent="0.25"/>
  <cols>
    <col min="1" max="1" width="3.28515625" style="42" customWidth="1"/>
    <col min="2" max="2" width="16.140625" style="42" bestFit="1" customWidth="1"/>
    <col min="3" max="3" width="14.140625" style="42" customWidth="1"/>
    <col min="4" max="6" width="11.42578125" style="42"/>
    <col min="7" max="8" width="14.85546875" style="42" customWidth="1"/>
    <col min="9" max="11" width="11.42578125" style="42"/>
    <col min="12" max="12" width="2.7109375" style="42" customWidth="1"/>
    <col min="13" max="16384" width="11.42578125" style="42"/>
  </cols>
  <sheetData>
    <row r="1" spans="1:11" x14ac:dyDescent="0.25">
      <c r="A1" s="109" t="s">
        <v>41</v>
      </c>
    </row>
    <row r="2" spans="1:11" x14ac:dyDescent="0.25">
      <c r="A2" s="42" t="s">
        <v>242</v>
      </c>
    </row>
    <row r="3" spans="1:11" x14ac:dyDescent="0.25">
      <c r="A3" s="111" t="s">
        <v>184</v>
      </c>
    </row>
    <row r="5" spans="1:11" x14ac:dyDescent="0.25">
      <c r="B5" s="254" t="s">
        <v>42</v>
      </c>
      <c r="C5" s="255"/>
      <c r="D5" s="255"/>
      <c r="E5" s="255"/>
      <c r="F5" s="255"/>
      <c r="G5" s="255"/>
      <c r="H5" s="255"/>
      <c r="I5" s="255"/>
      <c r="J5" s="255"/>
      <c r="K5" s="256"/>
    </row>
    <row r="6" spans="1:11" x14ac:dyDescent="0.25">
      <c r="B6" s="37"/>
      <c r="C6" s="37"/>
      <c r="D6" s="17">
        <v>2006</v>
      </c>
      <c r="E6" s="17">
        <v>2009</v>
      </c>
      <c r="F6" s="17">
        <v>2011</v>
      </c>
      <c r="G6" s="17">
        <v>2013</v>
      </c>
      <c r="H6" s="17">
        <v>2015</v>
      </c>
      <c r="I6" s="17">
        <v>2017</v>
      </c>
      <c r="J6" s="17">
        <v>2020</v>
      </c>
      <c r="K6" s="17">
        <v>2022</v>
      </c>
    </row>
    <row r="7" spans="1:11" x14ac:dyDescent="0.25">
      <c r="B7" s="262" t="s">
        <v>46</v>
      </c>
      <c r="C7" s="35" t="s">
        <v>48</v>
      </c>
      <c r="D7" s="30">
        <v>51.035628690600674</v>
      </c>
      <c r="E7" s="30">
        <v>50.55535352485844</v>
      </c>
      <c r="F7" s="30">
        <v>51.091158695343438</v>
      </c>
      <c r="G7" s="30">
        <v>50.193143880624028</v>
      </c>
      <c r="H7" s="30">
        <v>51.289215360297916</v>
      </c>
      <c r="I7" s="30">
        <v>50.668565099802557</v>
      </c>
      <c r="J7" s="30">
        <v>50.619854420733404</v>
      </c>
      <c r="K7" s="30">
        <v>51.427337768968151</v>
      </c>
    </row>
    <row r="8" spans="1:11" x14ac:dyDescent="0.25">
      <c r="B8" s="262"/>
      <c r="C8" s="35" t="s">
        <v>49</v>
      </c>
      <c r="D8" s="30">
        <v>50.039872963346696</v>
      </c>
      <c r="E8" s="30">
        <v>51.111172465350194</v>
      </c>
      <c r="F8" s="30">
        <v>51.494638830414864</v>
      </c>
      <c r="G8" s="30">
        <v>53.336177555296416</v>
      </c>
      <c r="H8" s="30">
        <v>49.315153779105962</v>
      </c>
      <c r="I8" s="30">
        <v>50.673948731402319</v>
      </c>
      <c r="J8" s="30">
        <v>52.307423741271585</v>
      </c>
      <c r="K8" s="30">
        <v>50.204982100705031</v>
      </c>
    </row>
    <row r="9" spans="1:11" x14ac:dyDescent="0.25">
      <c r="B9" s="262"/>
      <c r="C9" s="35" t="s">
        <v>50</v>
      </c>
      <c r="D9" s="30">
        <v>51.247678960790807</v>
      </c>
      <c r="E9" s="30">
        <v>51.196495378384519</v>
      </c>
      <c r="F9" s="30">
        <v>50.477816939791431</v>
      </c>
      <c r="G9" s="30">
        <v>50.342212755135819</v>
      </c>
      <c r="H9" s="30">
        <v>51.3775425964999</v>
      </c>
      <c r="I9" s="30">
        <v>51.284740224034188</v>
      </c>
      <c r="J9" s="30">
        <v>50.477702794705834</v>
      </c>
      <c r="K9" s="30">
        <v>50.882754797897533</v>
      </c>
    </row>
    <row r="10" spans="1:11" x14ac:dyDescent="0.25">
      <c r="B10" s="262"/>
      <c r="C10" s="35" t="s">
        <v>51</v>
      </c>
      <c r="D10" s="30">
        <v>50.731774284578592</v>
      </c>
      <c r="E10" s="30">
        <v>50.050195193094197</v>
      </c>
      <c r="F10" s="30">
        <v>50.834908036371992</v>
      </c>
      <c r="G10" s="30">
        <v>50.76190946598296</v>
      </c>
      <c r="H10" s="30">
        <v>51.3099304165791</v>
      </c>
      <c r="I10" s="30">
        <v>50.530706961237293</v>
      </c>
      <c r="J10" s="30">
        <v>50.518357686364254</v>
      </c>
      <c r="K10" s="30">
        <v>50.710102208781535</v>
      </c>
    </row>
    <row r="11" spans="1:11" x14ac:dyDescent="0.25">
      <c r="B11" s="262"/>
      <c r="C11" s="35" t="s">
        <v>52</v>
      </c>
      <c r="D11" s="30">
        <v>50.924104035092135</v>
      </c>
      <c r="E11" s="30">
        <v>52.212618564921698</v>
      </c>
      <c r="F11" s="30">
        <v>51.103071307425708</v>
      </c>
      <c r="G11" s="30">
        <v>52.312554350485819</v>
      </c>
      <c r="H11" s="30">
        <v>50.500768803053006</v>
      </c>
      <c r="I11" s="30">
        <v>51.645058880880534</v>
      </c>
      <c r="J11" s="30">
        <v>51.658652241375471</v>
      </c>
      <c r="K11" s="30">
        <v>50.518178685497681</v>
      </c>
    </row>
    <row r="12" spans="1:11" x14ac:dyDescent="0.25">
      <c r="B12" s="262" t="s">
        <v>47</v>
      </c>
      <c r="C12" s="35" t="s">
        <v>48</v>
      </c>
      <c r="D12" s="30">
        <v>48.964371309399326</v>
      </c>
      <c r="E12" s="30">
        <v>49.444646475141568</v>
      </c>
      <c r="F12" s="30">
        <v>48.908841304656562</v>
      </c>
      <c r="G12" s="30">
        <v>49.806856119375972</v>
      </c>
      <c r="H12" s="30">
        <v>48.710784639702084</v>
      </c>
      <c r="I12" s="30">
        <v>49.331434900197443</v>
      </c>
      <c r="J12" s="30">
        <v>49.380145579266603</v>
      </c>
      <c r="K12" s="30">
        <v>48.572662231031842</v>
      </c>
    </row>
    <row r="13" spans="1:11" x14ac:dyDescent="0.25">
      <c r="B13" s="262"/>
      <c r="C13" s="35" t="s">
        <v>49</v>
      </c>
      <c r="D13" s="30">
        <v>49.960127036653297</v>
      </c>
      <c r="E13" s="30">
        <v>48.888827534649806</v>
      </c>
      <c r="F13" s="30">
        <v>48.505361169585129</v>
      </c>
      <c r="G13" s="30">
        <v>46.663822444703584</v>
      </c>
      <c r="H13" s="30">
        <v>50.68484622089403</v>
      </c>
      <c r="I13" s="30">
        <v>49.326051268597688</v>
      </c>
      <c r="J13" s="30">
        <v>47.692576258728408</v>
      </c>
      <c r="K13" s="30">
        <v>49.795017899294969</v>
      </c>
    </row>
    <row r="14" spans="1:11" x14ac:dyDescent="0.25">
      <c r="B14" s="262"/>
      <c r="C14" s="35" t="s">
        <v>50</v>
      </c>
      <c r="D14" s="30">
        <v>48.752321039209193</v>
      </c>
      <c r="E14" s="30">
        <v>48.803504621615474</v>
      </c>
      <c r="F14" s="30">
        <v>49.522183060208569</v>
      </c>
      <c r="G14" s="30">
        <v>49.657787244864181</v>
      </c>
      <c r="H14" s="30">
        <v>48.6224574035001</v>
      </c>
      <c r="I14" s="30">
        <v>48.715259775965812</v>
      </c>
      <c r="J14" s="30">
        <v>49.522297205294159</v>
      </c>
      <c r="K14" s="30">
        <v>49.117245202102467</v>
      </c>
    </row>
    <row r="15" spans="1:11" x14ac:dyDescent="0.25">
      <c r="B15" s="262"/>
      <c r="C15" s="35" t="s">
        <v>51</v>
      </c>
      <c r="D15" s="30">
        <v>49.268225715421408</v>
      </c>
      <c r="E15" s="30">
        <v>49.949804806905803</v>
      </c>
      <c r="F15" s="30">
        <v>49.165091963628001</v>
      </c>
      <c r="G15" s="30">
        <v>49.23809053401704</v>
      </c>
      <c r="H15" s="30">
        <v>48.6900695834209</v>
      </c>
      <c r="I15" s="30">
        <v>49.4692930387627</v>
      </c>
      <c r="J15" s="30">
        <v>49.481642313635746</v>
      </c>
      <c r="K15" s="30">
        <v>49.289897791218465</v>
      </c>
    </row>
    <row r="16" spans="1:11" x14ac:dyDescent="0.25">
      <c r="B16" s="262"/>
      <c r="C16" s="35" t="s">
        <v>52</v>
      </c>
      <c r="D16" s="30">
        <v>49.075895964907865</v>
      </c>
      <c r="E16" s="30">
        <v>47.787381435078309</v>
      </c>
      <c r="F16" s="30">
        <v>48.896928692574292</v>
      </c>
      <c r="G16" s="30">
        <v>47.687445649514189</v>
      </c>
      <c r="H16" s="30">
        <v>49.499231196946994</v>
      </c>
      <c r="I16" s="30">
        <v>48.354941119119466</v>
      </c>
      <c r="J16" s="30">
        <v>48.341347758624522</v>
      </c>
      <c r="K16" s="30">
        <v>49.481821314502319</v>
      </c>
    </row>
    <row r="17" spans="2:11" x14ac:dyDescent="0.25">
      <c r="B17" s="262" t="s">
        <v>54</v>
      </c>
      <c r="C17" s="35" t="s">
        <v>48</v>
      </c>
      <c r="D17" s="30">
        <f>SUM(D7,D12)</f>
        <v>100</v>
      </c>
      <c r="E17" s="30">
        <f t="shared" ref="E17:K17" si="0">SUM(E7,E12)</f>
        <v>100</v>
      </c>
      <c r="F17" s="30">
        <f t="shared" si="0"/>
        <v>100</v>
      </c>
      <c r="G17" s="30">
        <f t="shared" si="0"/>
        <v>100</v>
      </c>
      <c r="H17" s="30">
        <f t="shared" si="0"/>
        <v>100</v>
      </c>
      <c r="I17" s="30">
        <f t="shared" si="0"/>
        <v>100</v>
      </c>
      <c r="J17" s="30">
        <f t="shared" si="0"/>
        <v>100</v>
      </c>
      <c r="K17" s="30">
        <f t="shared" si="0"/>
        <v>100</v>
      </c>
    </row>
    <row r="18" spans="2:11" x14ac:dyDescent="0.25">
      <c r="B18" s="262"/>
      <c r="C18" s="35" t="s">
        <v>49</v>
      </c>
      <c r="D18" s="30">
        <f>SUM(D8,D13)</f>
        <v>100</v>
      </c>
      <c r="E18" s="30">
        <f t="shared" ref="E18:K18" si="1">SUM(E8,E13)</f>
        <v>100</v>
      </c>
      <c r="F18" s="30">
        <f t="shared" si="1"/>
        <v>100</v>
      </c>
      <c r="G18" s="30">
        <f t="shared" si="1"/>
        <v>100</v>
      </c>
      <c r="H18" s="30">
        <f t="shared" si="1"/>
        <v>100</v>
      </c>
      <c r="I18" s="30">
        <f t="shared" si="1"/>
        <v>100</v>
      </c>
      <c r="J18" s="30">
        <f t="shared" si="1"/>
        <v>100</v>
      </c>
      <c r="K18" s="30">
        <f t="shared" si="1"/>
        <v>100</v>
      </c>
    </row>
    <row r="19" spans="2:11" x14ac:dyDescent="0.25">
      <c r="B19" s="262"/>
      <c r="C19" s="35" t="s">
        <v>50</v>
      </c>
      <c r="D19" s="30">
        <f>SUM(D9,D14)</f>
        <v>100</v>
      </c>
      <c r="E19" s="30">
        <f t="shared" ref="E19:K19" si="2">SUM(E9,E14)</f>
        <v>100</v>
      </c>
      <c r="F19" s="30">
        <f t="shared" si="2"/>
        <v>100</v>
      </c>
      <c r="G19" s="30">
        <f t="shared" si="2"/>
        <v>100</v>
      </c>
      <c r="H19" s="30">
        <f t="shared" si="2"/>
        <v>100</v>
      </c>
      <c r="I19" s="30">
        <f t="shared" si="2"/>
        <v>100</v>
      </c>
      <c r="J19" s="30">
        <f t="shared" si="2"/>
        <v>100</v>
      </c>
      <c r="K19" s="30">
        <f t="shared" si="2"/>
        <v>100</v>
      </c>
    </row>
    <row r="20" spans="2:11" x14ac:dyDescent="0.25">
      <c r="B20" s="262"/>
      <c r="C20" s="35" t="s">
        <v>51</v>
      </c>
      <c r="D20" s="30">
        <f>SUM(D10,D15)</f>
        <v>100</v>
      </c>
      <c r="E20" s="30">
        <f t="shared" ref="E20:K20" si="3">SUM(E10,E15)</f>
        <v>100</v>
      </c>
      <c r="F20" s="30">
        <f t="shared" si="3"/>
        <v>100</v>
      </c>
      <c r="G20" s="30">
        <f t="shared" si="3"/>
        <v>100</v>
      </c>
      <c r="H20" s="30">
        <f t="shared" si="3"/>
        <v>100</v>
      </c>
      <c r="I20" s="30">
        <f t="shared" si="3"/>
        <v>100</v>
      </c>
      <c r="J20" s="30">
        <f t="shared" si="3"/>
        <v>100</v>
      </c>
      <c r="K20" s="30">
        <f t="shared" si="3"/>
        <v>100</v>
      </c>
    </row>
    <row r="21" spans="2:11" x14ac:dyDescent="0.25">
      <c r="B21" s="262"/>
      <c r="C21" s="35"/>
      <c r="D21" s="30">
        <f>SUM(D11,D16)</f>
        <v>100</v>
      </c>
      <c r="E21" s="30">
        <f t="shared" ref="E21:K21" si="4">SUM(E11,E16)</f>
        <v>100</v>
      </c>
      <c r="F21" s="30">
        <f t="shared" si="4"/>
        <v>100</v>
      </c>
      <c r="G21" s="30">
        <f t="shared" si="4"/>
        <v>100</v>
      </c>
      <c r="H21" s="30">
        <f t="shared" si="4"/>
        <v>100</v>
      </c>
      <c r="I21" s="30">
        <f t="shared" si="4"/>
        <v>100</v>
      </c>
      <c r="J21" s="30">
        <f t="shared" si="4"/>
        <v>100</v>
      </c>
      <c r="K21" s="30">
        <f t="shared" si="4"/>
        <v>100</v>
      </c>
    </row>
    <row r="22" spans="2:11" x14ac:dyDescent="0.25">
      <c r="B22" s="39"/>
      <c r="C22" s="36"/>
      <c r="D22" s="39"/>
      <c r="E22" s="39"/>
      <c r="F22" s="39"/>
      <c r="G22" s="39"/>
      <c r="H22" s="39"/>
      <c r="I22" s="39"/>
      <c r="J22" s="39"/>
      <c r="K22" s="39"/>
    </row>
    <row r="23" spans="2:11" x14ac:dyDescent="0.25">
      <c r="B23" s="254" t="s">
        <v>43</v>
      </c>
      <c r="C23" s="255"/>
      <c r="D23" s="255"/>
      <c r="E23" s="255"/>
      <c r="F23" s="255"/>
      <c r="G23" s="255"/>
      <c r="H23" s="255"/>
      <c r="I23" s="255"/>
      <c r="J23" s="255"/>
      <c r="K23" s="256"/>
    </row>
    <row r="24" spans="2:11" x14ac:dyDescent="0.25">
      <c r="B24" s="37"/>
      <c r="C24" s="37"/>
      <c r="D24" s="17">
        <v>2006</v>
      </c>
      <c r="E24" s="17">
        <v>2009</v>
      </c>
      <c r="F24" s="17">
        <v>2011</v>
      </c>
      <c r="G24" s="17">
        <v>2013</v>
      </c>
      <c r="H24" s="17">
        <v>2015</v>
      </c>
      <c r="I24" s="17">
        <v>2017</v>
      </c>
      <c r="J24" s="17">
        <v>2020</v>
      </c>
      <c r="K24" s="17">
        <v>2022</v>
      </c>
    </row>
    <row r="25" spans="2:11" x14ac:dyDescent="0.25">
      <c r="B25" s="262" t="s">
        <v>46</v>
      </c>
      <c r="C25" s="35" t="s">
        <v>48</v>
      </c>
      <c r="D25" s="30">
        <v>0.71264302987602424</v>
      </c>
      <c r="E25" s="30">
        <v>0.8388817746163898</v>
      </c>
      <c r="F25" s="30">
        <v>1.0468974254769918</v>
      </c>
      <c r="G25" s="30">
        <v>0.86701767605562219</v>
      </c>
      <c r="H25" s="30">
        <v>0.6472153160704095</v>
      </c>
      <c r="I25" s="30">
        <v>0.79256015144736403</v>
      </c>
      <c r="J25" s="30">
        <v>1.6850749357217727</v>
      </c>
      <c r="K25" s="30">
        <v>0.84901794167916378</v>
      </c>
    </row>
    <row r="26" spans="2:11" x14ac:dyDescent="0.25">
      <c r="B26" s="262"/>
      <c r="C26" s="35" t="s">
        <v>49</v>
      </c>
      <c r="D26" s="30">
        <v>0.9572835994804817</v>
      </c>
      <c r="E26" s="30">
        <v>1.0925677504135927</v>
      </c>
      <c r="F26" s="30">
        <v>1.3618753584648018</v>
      </c>
      <c r="G26" s="30">
        <v>1.3984359465095404</v>
      </c>
      <c r="H26" s="30">
        <v>0.80787588206477756</v>
      </c>
      <c r="I26" s="30">
        <v>0.93938612371018049</v>
      </c>
      <c r="J26" s="30">
        <v>1.2582237443079869</v>
      </c>
      <c r="K26" s="30">
        <v>1.1140062966997024</v>
      </c>
    </row>
    <row r="27" spans="2:11" x14ac:dyDescent="0.25">
      <c r="B27" s="262"/>
      <c r="C27" s="35" t="s">
        <v>50</v>
      </c>
      <c r="D27" s="30">
        <v>0.68427104116705739</v>
      </c>
      <c r="E27" s="30">
        <v>0.75226088310720063</v>
      </c>
      <c r="F27" s="30">
        <v>0.97775696711503413</v>
      </c>
      <c r="G27" s="30">
        <v>0.7755497915161742</v>
      </c>
      <c r="H27" s="30">
        <v>0.6014709545382918</v>
      </c>
      <c r="I27" s="30">
        <v>0.8744764278538516</v>
      </c>
      <c r="J27" s="30">
        <v>0.81393971557991629</v>
      </c>
      <c r="K27" s="30">
        <v>0.78483431090378453</v>
      </c>
    </row>
    <row r="28" spans="2:11" x14ac:dyDescent="0.25">
      <c r="B28" s="262"/>
      <c r="C28" s="35" t="s">
        <v>51</v>
      </c>
      <c r="D28" s="30">
        <v>0.61604123217481177</v>
      </c>
      <c r="E28" s="30">
        <v>0.69328453702779846</v>
      </c>
      <c r="F28" s="30">
        <v>0.95998055712279462</v>
      </c>
      <c r="G28" s="30">
        <v>0.84711612918766843</v>
      </c>
      <c r="H28" s="30">
        <v>0.62349503864757616</v>
      </c>
      <c r="I28" s="30">
        <v>0.59453895253052147</v>
      </c>
      <c r="J28" s="30">
        <v>0.72189827530066197</v>
      </c>
      <c r="K28" s="30">
        <v>0.70625527299062596</v>
      </c>
    </row>
    <row r="29" spans="2:11" x14ac:dyDescent="0.25">
      <c r="B29" s="262"/>
      <c r="C29" s="35" t="s">
        <v>52</v>
      </c>
      <c r="D29" s="30">
        <v>0.59838396545232686</v>
      </c>
      <c r="E29" s="30">
        <v>0.63161022375155207</v>
      </c>
      <c r="F29" s="30">
        <v>1.0068598392144315</v>
      </c>
      <c r="G29" s="30">
        <v>0.82295661197690873</v>
      </c>
      <c r="H29" s="30">
        <v>0.5574277566522875</v>
      </c>
      <c r="I29" s="30">
        <v>0.68125502599058196</v>
      </c>
      <c r="J29" s="30">
        <v>1.1987548400475634</v>
      </c>
      <c r="K29" s="30">
        <v>0.63849115848084825</v>
      </c>
    </row>
    <row r="30" spans="2:11" x14ac:dyDescent="0.25">
      <c r="B30" s="262" t="s">
        <v>47</v>
      </c>
      <c r="C30" s="35" t="s">
        <v>48</v>
      </c>
      <c r="D30" s="30">
        <v>0.71264302987602424</v>
      </c>
      <c r="E30" s="30">
        <v>0.8388817746163898</v>
      </c>
      <c r="F30" s="30">
        <v>1.0468974254769918</v>
      </c>
      <c r="G30" s="30">
        <v>0.86701767605562219</v>
      </c>
      <c r="H30" s="30">
        <v>0.6472153160704095</v>
      </c>
      <c r="I30" s="30">
        <v>0.79256015144736403</v>
      </c>
      <c r="J30" s="30">
        <v>1.6850749357217727</v>
      </c>
      <c r="K30" s="30">
        <v>0.84901794167916378</v>
      </c>
    </row>
    <row r="31" spans="2:11" x14ac:dyDescent="0.25">
      <c r="B31" s="262"/>
      <c r="C31" s="35" t="s">
        <v>49</v>
      </c>
      <c r="D31" s="30">
        <v>0.9572835994804817</v>
      </c>
      <c r="E31" s="30">
        <v>1.0925677504135927</v>
      </c>
      <c r="F31" s="30">
        <v>1.3618753584648018</v>
      </c>
      <c r="G31" s="30">
        <v>1.3984359465095404</v>
      </c>
      <c r="H31" s="30">
        <v>0.80787588206477756</v>
      </c>
      <c r="I31" s="30">
        <v>0.93938612371018049</v>
      </c>
      <c r="J31" s="30">
        <v>1.2582237443079869</v>
      </c>
      <c r="K31" s="30">
        <v>1.1140062966997024</v>
      </c>
    </row>
    <row r="32" spans="2:11" x14ac:dyDescent="0.25">
      <c r="B32" s="262"/>
      <c r="C32" s="35" t="s">
        <v>50</v>
      </c>
      <c r="D32" s="30">
        <v>0.68427104116705739</v>
      </c>
      <c r="E32" s="30">
        <v>0.75226088310720063</v>
      </c>
      <c r="F32" s="30">
        <v>0.97775696711503413</v>
      </c>
      <c r="G32" s="30">
        <v>0.7755497915161742</v>
      </c>
      <c r="H32" s="30">
        <v>0.6014709545382918</v>
      </c>
      <c r="I32" s="30">
        <v>0.8744764278538516</v>
      </c>
      <c r="J32" s="30">
        <v>0.81393971557991629</v>
      </c>
      <c r="K32" s="30">
        <v>0.78483431090378453</v>
      </c>
    </row>
    <row r="33" spans="2:11" x14ac:dyDescent="0.25">
      <c r="B33" s="262"/>
      <c r="C33" s="35" t="s">
        <v>51</v>
      </c>
      <c r="D33" s="30">
        <v>0.61604123217481177</v>
      </c>
      <c r="E33" s="30">
        <v>0.69328453702779846</v>
      </c>
      <c r="F33" s="30">
        <v>0.95998055712279462</v>
      </c>
      <c r="G33" s="30">
        <v>0.84711612918766843</v>
      </c>
      <c r="H33" s="30">
        <v>0.62349503864757616</v>
      </c>
      <c r="I33" s="30">
        <v>0.59453895253052147</v>
      </c>
      <c r="J33" s="30">
        <v>0.72189827530066197</v>
      </c>
      <c r="K33" s="30">
        <v>0.70625527299062596</v>
      </c>
    </row>
    <row r="34" spans="2:11" x14ac:dyDescent="0.25">
      <c r="B34" s="262"/>
      <c r="C34" s="35" t="s">
        <v>52</v>
      </c>
      <c r="D34" s="30">
        <v>0.59838396545232686</v>
      </c>
      <c r="E34" s="30">
        <v>0.63161022375155207</v>
      </c>
      <c r="F34" s="30">
        <v>1.0068598392144315</v>
      </c>
      <c r="G34" s="30">
        <v>0.82295661197690873</v>
      </c>
      <c r="H34" s="30">
        <v>0.5574277566522875</v>
      </c>
      <c r="I34" s="30">
        <v>0.68125502599058196</v>
      </c>
      <c r="J34" s="30">
        <v>1.1987548400475634</v>
      </c>
      <c r="K34" s="30">
        <v>0.63849115848084825</v>
      </c>
    </row>
    <row r="35" spans="2:11" x14ac:dyDescent="0.25">
      <c r="B35" s="262" t="s">
        <v>54</v>
      </c>
      <c r="C35" s="35" t="s">
        <v>48</v>
      </c>
      <c r="D35" s="117">
        <v>0</v>
      </c>
      <c r="E35" s="117">
        <v>0</v>
      </c>
      <c r="F35" s="117">
        <v>0</v>
      </c>
      <c r="G35" s="117">
        <v>0</v>
      </c>
      <c r="H35" s="117">
        <v>0</v>
      </c>
      <c r="I35" s="117">
        <v>0</v>
      </c>
      <c r="J35" s="117">
        <v>0</v>
      </c>
      <c r="K35" s="117">
        <v>0</v>
      </c>
    </row>
    <row r="36" spans="2:11" x14ac:dyDescent="0.25">
      <c r="B36" s="262"/>
      <c r="C36" s="35" t="s">
        <v>49</v>
      </c>
      <c r="D36" s="117">
        <v>0</v>
      </c>
      <c r="E36" s="117">
        <v>0</v>
      </c>
      <c r="F36" s="117">
        <v>0</v>
      </c>
      <c r="G36" s="117">
        <v>0</v>
      </c>
      <c r="H36" s="117">
        <v>0</v>
      </c>
      <c r="I36" s="117">
        <v>0</v>
      </c>
      <c r="J36" s="117">
        <v>0</v>
      </c>
      <c r="K36" s="117">
        <v>0</v>
      </c>
    </row>
    <row r="37" spans="2:11" x14ac:dyDescent="0.25">
      <c r="B37" s="262"/>
      <c r="C37" s="35" t="s">
        <v>50</v>
      </c>
      <c r="D37" s="117">
        <v>0</v>
      </c>
      <c r="E37" s="117">
        <v>0</v>
      </c>
      <c r="F37" s="117">
        <v>0</v>
      </c>
      <c r="G37" s="117">
        <v>0</v>
      </c>
      <c r="H37" s="117">
        <v>0</v>
      </c>
      <c r="I37" s="117">
        <v>0</v>
      </c>
      <c r="J37" s="117">
        <v>0</v>
      </c>
      <c r="K37" s="117">
        <v>0</v>
      </c>
    </row>
    <row r="38" spans="2:11" x14ac:dyDescent="0.25">
      <c r="B38" s="262"/>
      <c r="C38" s="35" t="s">
        <v>51</v>
      </c>
      <c r="D38" s="117">
        <v>0</v>
      </c>
      <c r="E38" s="117">
        <v>0</v>
      </c>
      <c r="F38" s="117">
        <v>0</v>
      </c>
      <c r="G38" s="117">
        <v>0</v>
      </c>
      <c r="H38" s="117">
        <v>0</v>
      </c>
      <c r="I38" s="117">
        <v>0</v>
      </c>
      <c r="J38" s="117">
        <v>0</v>
      </c>
      <c r="K38" s="117">
        <v>0</v>
      </c>
    </row>
    <row r="39" spans="2:11" x14ac:dyDescent="0.25">
      <c r="B39" s="262"/>
      <c r="C39" s="35" t="s">
        <v>52</v>
      </c>
      <c r="D39" s="117">
        <v>0</v>
      </c>
      <c r="E39" s="117">
        <v>0</v>
      </c>
      <c r="F39" s="117">
        <v>0</v>
      </c>
      <c r="G39" s="117">
        <v>0</v>
      </c>
      <c r="H39" s="117">
        <v>0</v>
      </c>
      <c r="I39" s="117">
        <v>0</v>
      </c>
      <c r="J39" s="117">
        <v>0</v>
      </c>
      <c r="K39" s="117">
        <v>0</v>
      </c>
    </row>
    <row r="40" spans="2:11" x14ac:dyDescent="0.25">
      <c r="B40" s="39"/>
      <c r="C40" s="36"/>
      <c r="D40" s="39"/>
      <c r="E40" s="39"/>
      <c r="F40" s="39"/>
      <c r="G40" s="39"/>
      <c r="H40" s="39"/>
      <c r="I40" s="39"/>
      <c r="J40" s="39"/>
      <c r="K40" s="39"/>
    </row>
    <row r="41" spans="2:11" x14ac:dyDescent="0.25">
      <c r="B41" s="254" t="s">
        <v>44</v>
      </c>
      <c r="C41" s="255"/>
      <c r="D41" s="255"/>
      <c r="E41" s="255"/>
      <c r="F41" s="255"/>
      <c r="G41" s="255"/>
      <c r="H41" s="255"/>
      <c r="I41" s="255"/>
      <c r="J41" s="255"/>
      <c r="K41" s="256"/>
    </row>
    <row r="42" spans="2:11" x14ac:dyDescent="0.25">
      <c r="B42" s="37"/>
      <c r="C42" s="37"/>
      <c r="D42" s="17">
        <v>2006</v>
      </c>
      <c r="E42" s="17">
        <v>2009</v>
      </c>
      <c r="F42" s="17">
        <v>2011</v>
      </c>
      <c r="G42" s="17">
        <v>2013</v>
      </c>
      <c r="H42" s="17">
        <v>2015</v>
      </c>
      <c r="I42" s="17">
        <v>2017</v>
      </c>
      <c r="J42" s="17">
        <v>2020</v>
      </c>
      <c r="K42" s="17">
        <v>2022</v>
      </c>
    </row>
    <row r="43" spans="2:11" x14ac:dyDescent="0.25">
      <c r="B43" s="262" t="s">
        <v>46</v>
      </c>
      <c r="C43" s="35" t="s">
        <v>48</v>
      </c>
      <c r="D43" s="117">
        <v>7262</v>
      </c>
      <c r="E43" s="117">
        <v>6606</v>
      </c>
      <c r="F43" s="117">
        <v>6010</v>
      </c>
      <c r="G43" s="117">
        <v>5989</v>
      </c>
      <c r="H43" s="117">
        <v>7028</v>
      </c>
      <c r="I43" s="117">
        <v>5182</v>
      </c>
      <c r="J43" s="117">
        <v>3595</v>
      </c>
      <c r="K43" s="117">
        <v>3718</v>
      </c>
    </row>
    <row r="44" spans="2:11" x14ac:dyDescent="0.25">
      <c r="B44" s="262"/>
      <c r="C44" s="35" t="s">
        <v>49</v>
      </c>
      <c r="D44" s="117">
        <v>4047</v>
      </c>
      <c r="E44" s="117">
        <v>3357</v>
      </c>
      <c r="F44" s="117">
        <v>2859</v>
      </c>
      <c r="G44" s="117">
        <v>3332</v>
      </c>
      <c r="H44" s="117">
        <v>3776</v>
      </c>
      <c r="I44" s="117">
        <v>2808</v>
      </c>
      <c r="J44" s="117">
        <v>2354</v>
      </c>
      <c r="K44" s="117">
        <v>2268</v>
      </c>
    </row>
    <row r="45" spans="2:11" x14ac:dyDescent="0.25">
      <c r="B45" s="262"/>
      <c r="C45" s="35" t="s">
        <v>50</v>
      </c>
      <c r="D45" s="117">
        <v>8668</v>
      </c>
      <c r="E45" s="117">
        <v>7185</v>
      </c>
      <c r="F45" s="117">
        <v>5562</v>
      </c>
      <c r="G45" s="117">
        <v>6015</v>
      </c>
      <c r="H45" s="117">
        <v>7423</v>
      </c>
      <c r="I45" s="117">
        <v>5860</v>
      </c>
      <c r="J45" s="117">
        <v>5001</v>
      </c>
      <c r="K45" s="117">
        <v>5191</v>
      </c>
    </row>
    <row r="46" spans="2:11" x14ac:dyDescent="0.25">
      <c r="B46" s="262"/>
      <c r="C46" s="35" t="s">
        <v>51</v>
      </c>
      <c r="D46" s="117">
        <v>9725</v>
      </c>
      <c r="E46" s="117">
        <v>7938</v>
      </c>
      <c r="F46" s="117">
        <v>6375</v>
      </c>
      <c r="G46" s="117">
        <v>6413</v>
      </c>
      <c r="H46" s="117">
        <v>7450</v>
      </c>
      <c r="I46" s="117">
        <v>5859</v>
      </c>
      <c r="J46" s="117">
        <v>5170</v>
      </c>
      <c r="K46" s="117">
        <v>5660</v>
      </c>
    </row>
    <row r="47" spans="2:11" x14ac:dyDescent="0.25">
      <c r="B47" s="262"/>
      <c r="C47" s="35" t="s">
        <v>52</v>
      </c>
      <c r="D47" s="117">
        <v>10744</v>
      </c>
      <c r="E47" s="117">
        <v>9047</v>
      </c>
      <c r="F47" s="117">
        <v>6942</v>
      </c>
      <c r="G47" s="117">
        <v>7202</v>
      </c>
      <c r="H47" s="117">
        <v>8267</v>
      </c>
      <c r="I47" s="117">
        <v>6115</v>
      </c>
      <c r="J47" s="117">
        <v>5246</v>
      </c>
      <c r="K47" s="117">
        <v>5442</v>
      </c>
    </row>
    <row r="48" spans="2:11" x14ac:dyDescent="0.25">
      <c r="B48" s="262" t="s">
        <v>47</v>
      </c>
      <c r="C48" s="35" t="s">
        <v>48</v>
      </c>
      <c r="D48" s="117">
        <v>7037</v>
      </c>
      <c r="E48" s="117">
        <v>6266</v>
      </c>
      <c r="F48" s="117">
        <v>5696</v>
      </c>
      <c r="G48" s="117">
        <v>5951</v>
      </c>
      <c r="H48" s="117">
        <v>6814</v>
      </c>
      <c r="I48" s="117">
        <v>5096</v>
      </c>
      <c r="J48" s="117">
        <v>3368</v>
      </c>
      <c r="K48" s="117">
        <v>3544</v>
      </c>
    </row>
    <row r="49" spans="2:11" x14ac:dyDescent="0.25">
      <c r="B49" s="262"/>
      <c r="C49" s="35" t="s">
        <v>49</v>
      </c>
      <c r="D49" s="117">
        <v>3888</v>
      </c>
      <c r="E49" s="117">
        <v>3210</v>
      </c>
      <c r="F49" s="117">
        <v>2733</v>
      </c>
      <c r="G49" s="117">
        <v>3073</v>
      </c>
      <c r="H49" s="117">
        <v>3705</v>
      </c>
      <c r="I49" s="117">
        <v>2675</v>
      </c>
      <c r="J49" s="117">
        <v>2193</v>
      </c>
      <c r="K49" s="117">
        <v>2249</v>
      </c>
    </row>
    <row r="50" spans="2:11" x14ac:dyDescent="0.25">
      <c r="B50" s="262"/>
      <c r="C50" s="35" t="s">
        <v>50</v>
      </c>
      <c r="D50" s="117">
        <v>7995</v>
      </c>
      <c r="E50" s="117">
        <v>6670</v>
      </c>
      <c r="F50" s="117">
        <v>5491</v>
      </c>
      <c r="G50" s="117">
        <v>5878</v>
      </c>
      <c r="H50" s="117">
        <v>7021</v>
      </c>
      <c r="I50" s="117">
        <v>5559</v>
      </c>
      <c r="J50" s="117">
        <v>4788</v>
      </c>
      <c r="K50" s="117">
        <v>4920</v>
      </c>
    </row>
    <row r="51" spans="2:11" x14ac:dyDescent="0.25">
      <c r="B51" s="262"/>
      <c r="C51" s="35" t="s">
        <v>51</v>
      </c>
      <c r="D51" s="117">
        <v>9147</v>
      </c>
      <c r="E51" s="117">
        <v>7698</v>
      </c>
      <c r="F51" s="117">
        <v>6037</v>
      </c>
      <c r="G51" s="117">
        <v>6146</v>
      </c>
      <c r="H51" s="117">
        <v>7105</v>
      </c>
      <c r="I51" s="117">
        <v>5547</v>
      </c>
      <c r="J51" s="117">
        <v>5076</v>
      </c>
      <c r="K51" s="117">
        <v>5530</v>
      </c>
    </row>
    <row r="52" spans="2:11" x14ac:dyDescent="0.25">
      <c r="B52" s="262"/>
      <c r="C52" s="35" t="s">
        <v>52</v>
      </c>
      <c r="D52" s="117">
        <v>10535</v>
      </c>
      <c r="E52" s="117">
        <v>8626</v>
      </c>
      <c r="F52" s="117">
        <v>6673</v>
      </c>
      <c r="G52" s="117">
        <v>6822</v>
      </c>
      <c r="H52" s="117">
        <v>7872</v>
      </c>
      <c r="I52" s="117">
        <v>5607</v>
      </c>
      <c r="J52" s="117">
        <v>4877</v>
      </c>
      <c r="K52" s="117">
        <v>5200</v>
      </c>
    </row>
    <row r="53" spans="2:11" x14ac:dyDescent="0.25">
      <c r="B53" s="262" t="s">
        <v>54</v>
      </c>
      <c r="C53" s="35" t="s">
        <v>48</v>
      </c>
      <c r="D53" s="117">
        <v>14299</v>
      </c>
      <c r="E53" s="117">
        <v>12872</v>
      </c>
      <c r="F53" s="117">
        <v>11706</v>
      </c>
      <c r="G53" s="117">
        <v>11940</v>
      </c>
      <c r="H53" s="117">
        <v>13842</v>
      </c>
      <c r="I53" s="117">
        <v>10278</v>
      </c>
      <c r="J53" s="117">
        <v>6963</v>
      </c>
      <c r="K53" s="117">
        <v>7262</v>
      </c>
    </row>
    <row r="54" spans="2:11" x14ac:dyDescent="0.25">
      <c r="B54" s="262"/>
      <c r="C54" s="35" t="s">
        <v>49</v>
      </c>
      <c r="D54" s="117">
        <v>7935</v>
      </c>
      <c r="E54" s="117">
        <v>6567</v>
      </c>
      <c r="F54" s="117">
        <v>5592</v>
      </c>
      <c r="G54" s="117">
        <v>6405</v>
      </c>
      <c r="H54" s="117">
        <v>7481</v>
      </c>
      <c r="I54" s="117">
        <v>5483</v>
      </c>
      <c r="J54" s="117">
        <v>4547</v>
      </c>
      <c r="K54" s="117">
        <v>4517</v>
      </c>
    </row>
    <row r="55" spans="2:11" x14ac:dyDescent="0.25">
      <c r="B55" s="262"/>
      <c r="C55" s="35" t="s">
        <v>50</v>
      </c>
      <c r="D55" s="117">
        <v>16663</v>
      </c>
      <c r="E55" s="117">
        <v>13855</v>
      </c>
      <c r="F55" s="117">
        <v>11053</v>
      </c>
      <c r="G55" s="117">
        <v>11893</v>
      </c>
      <c r="H55" s="117">
        <v>14444</v>
      </c>
      <c r="I55" s="117">
        <v>11419</v>
      </c>
      <c r="J55" s="117">
        <v>9789</v>
      </c>
      <c r="K55" s="117">
        <v>10111</v>
      </c>
    </row>
    <row r="56" spans="2:11" x14ac:dyDescent="0.25">
      <c r="B56" s="262"/>
      <c r="C56" s="35" t="s">
        <v>51</v>
      </c>
      <c r="D56" s="117">
        <v>18872</v>
      </c>
      <c r="E56" s="117">
        <v>15636</v>
      </c>
      <c r="F56" s="117">
        <v>12412</v>
      </c>
      <c r="G56" s="117">
        <v>12559</v>
      </c>
      <c r="H56" s="117">
        <v>14555</v>
      </c>
      <c r="I56" s="117">
        <v>11406</v>
      </c>
      <c r="J56" s="117">
        <v>10246</v>
      </c>
      <c r="K56" s="117">
        <v>11190</v>
      </c>
    </row>
    <row r="57" spans="2:11" x14ac:dyDescent="0.25">
      <c r="B57" s="262"/>
      <c r="C57" s="35" t="s">
        <v>52</v>
      </c>
      <c r="D57" s="117">
        <v>21279</v>
      </c>
      <c r="E57" s="117">
        <v>17673</v>
      </c>
      <c r="F57" s="117">
        <v>13615</v>
      </c>
      <c r="G57" s="117">
        <v>14024</v>
      </c>
      <c r="H57" s="117">
        <v>16139</v>
      </c>
      <c r="I57" s="117">
        <v>11722</v>
      </c>
      <c r="J57" s="117">
        <v>10123</v>
      </c>
      <c r="K57" s="117">
        <v>10642</v>
      </c>
    </row>
    <row r="58" spans="2:11" x14ac:dyDescent="0.25">
      <c r="B58" s="39"/>
      <c r="C58" s="39"/>
      <c r="D58" s="39"/>
      <c r="E58" s="39"/>
      <c r="F58" s="39"/>
      <c r="G58" s="39"/>
      <c r="H58" s="39"/>
      <c r="I58" s="39"/>
      <c r="J58" s="39"/>
      <c r="K58" s="39"/>
    </row>
    <row r="59" spans="2:11" x14ac:dyDescent="0.25">
      <c r="B59" s="254" t="s">
        <v>45</v>
      </c>
      <c r="C59" s="255"/>
      <c r="D59" s="255"/>
      <c r="E59" s="255"/>
      <c r="F59" s="255"/>
      <c r="G59" s="255"/>
      <c r="H59" s="255"/>
      <c r="I59" s="255"/>
      <c r="J59" s="255"/>
      <c r="K59" s="256"/>
    </row>
    <row r="60" spans="2:11" x14ac:dyDescent="0.25">
      <c r="B60" s="37"/>
      <c r="C60" s="37"/>
      <c r="D60" s="17">
        <v>2006</v>
      </c>
      <c r="E60" s="17">
        <v>2009</v>
      </c>
      <c r="F60" s="17">
        <v>2011</v>
      </c>
      <c r="G60" s="17">
        <v>2013</v>
      </c>
      <c r="H60" s="17">
        <v>2015</v>
      </c>
      <c r="I60" s="17">
        <v>2017</v>
      </c>
      <c r="J60" s="17">
        <v>2020</v>
      </c>
      <c r="K60" s="17">
        <v>2022</v>
      </c>
    </row>
    <row r="61" spans="2:11" x14ac:dyDescent="0.25">
      <c r="B61" s="262" t="s">
        <v>46</v>
      </c>
      <c r="C61" s="35" t="s">
        <v>48</v>
      </c>
      <c r="D61" s="117">
        <v>479764</v>
      </c>
      <c r="E61" s="117">
        <v>486570</v>
      </c>
      <c r="F61" s="117">
        <v>518048</v>
      </c>
      <c r="G61" s="117">
        <v>488174</v>
      </c>
      <c r="H61" s="117">
        <v>501329</v>
      </c>
      <c r="I61" s="117">
        <v>488599</v>
      </c>
      <c r="J61" s="117">
        <v>456339</v>
      </c>
      <c r="K61" s="117">
        <v>459746</v>
      </c>
    </row>
    <row r="62" spans="2:11" x14ac:dyDescent="0.25">
      <c r="B62" s="262"/>
      <c r="C62" s="35" t="s">
        <v>49</v>
      </c>
      <c r="D62" s="117">
        <v>251624</v>
      </c>
      <c r="E62" s="117">
        <v>240659</v>
      </c>
      <c r="F62" s="117">
        <v>240464</v>
      </c>
      <c r="G62" s="117">
        <v>281287</v>
      </c>
      <c r="H62" s="117">
        <v>253472</v>
      </c>
      <c r="I62" s="117">
        <v>254968</v>
      </c>
      <c r="J62" s="117">
        <v>284657</v>
      </c>
      <c r="K62" s="117">
        <v>256925</v>
      </c>
    </row>
    <row r="63" spans="2:11" x14ac:dyDescent="0.25">
      <c r="B63" s="262"/>
      <c r="C63" s="35" t="s">
        <v>50</v>
      </c>
      <c r="D63" s="117">
        <v>532119</v>
      </c>
      <c r="E63" s="117">
        <v>515497</v>
      </c>
      <c r="F63" s="117">
        <v>486220</v>
      </c>
      <c r="G63" s="117">
        <v>479057</v>
      </c>
      <c r="H63" s="117">
        <v>507214</v>
      </c>
      <c r="I63" s="117">
        <v>522292</v>
      </c>
      <c r="J63" s="117">
        <v>515288</v>
      </c>
      <c r="K63" s="117">
        <v>523235</v>
      </c>
    </row>
    <row r="64" spans="2:11" x14ac:dyDescent="0.25">
      <c r="B64" s="262"/>
      <c r="C64" s="35" t="s">
        <v>51</v>
      </c>
      <c r="D64" s="117">
        <v>565397</v>
      </c>
      <c r="E64" s="117">
        <v>532956</v>
      </c>
      <c r="F64" s="117">
        <v>523779</v>
      </c>
      <c r="G64" s="117">
        <v>503582</v>
      </c>
      <c r="H64" s="117">
        <v>495598</v>
      </c>
      <c r="I64" s="117">
        <v>488638</v>
      </c>
      <c r="J64" s="117">
        <v>516530</v>
      </c>
      <c r="K64" s="117">
        <v>529880</v>
      </c>
    </row>
    <row r="65" spans="2:11" x14ac:dyDescent="0.25">
      <c r="B65" s="262"/>
      <c r="C65" s="35" t="s">
        <v>52</v>
      </c>
      <c r="D65" s="117">
        <v>607163</v>
      </c>
      <c r="E65" s="117">
        <v>586685</v>
      </c>
      <c r="F65" s="117">
        <v>554407</v>
      </c>
      <c r="G65" s="117">
        <v>555846</v>
      </c>
      <c r="H65" s="117">
        <v>518603</v>
      </c>
      <c r="I65" s="117">
        <v>512759</v>
      </c>
      <c r="J65" s="117">
        <v>510715</v>
      </c>
      <c r="K65" s="117">
        <v>491115</v>
      </c>
    </row>
    <row r="66" spans="2:11" x14ac:dyDescent="0.25">
      <c r="B66" s="262" t="s">
        <v>47</v>
      </c>
      <c r="C66" s="35" t="s">
        <v>48</v>
      </c>
      <c r="D66" s="117">
        <v>460293</v>
      </c>
      <c r="E66" s="117">
        <v>475880</v>
      </c>
      <c r="F66" s="117">
        <v>495920</v>
      </c>
      <c r="G66" s="117">
        <v>484417</v>
      </c>
      <c r="H66" s="117">
        <v>476126</v>
      </c>
      <c r="I66" s="117">
        <v>475705</v>
      </c>
      <c r="J66" s="117">
        <v>445163</v>
      </c>
      <c r="K66" s="117">
        <v>434226</v>
      </c>
    </row>
    <row r="67" spans="2:11" x14ac:dyDescent="0.25">
      <c r="B67" s="262"/>
      <c r="C67" s="35" t="s">
        <v>49</v>
      </c>
      <c r="D67" s="117">
        <v>251223</v>
      </c>
      <c r="E67" s="117">
        <v>230195</v>
      </c>
      <c r="F67" s="117">
        <v>226505</v>
      </c>
      <c r="G67" s="117">
        <v>246098</v>
      </c>
      <c r="H67" s="117">
        <v>260512</v>
      </c>
      <c r="I67" s="117">
        <v>248186</v>
      </c>
      <c r="J67" s="117">
        <v>259543</v>
      </c>
      <c r="K67" s="117">
        <v>254827</v>
      </c>
    </row>
    <row r="68" spans="2:11" x14ac:dyDescent="0.25">
      <c r="B68" s="262"/>
      <c r="C68" s="35" t="s">
        <v>50</v>
      </c>
      <c r="D68" s="117">
        <v>506209</v>
      </c>
      <c r="E68" s="117">
        <v>491402</v>
      </c>
      <c r="F68" s="117">
        <v>477015</v>
      </c>
      <c r="G68" s="117">
        <v>472544</v>
      </c>
      <c r="H68" s="117">
        <v>480015</v>
      </c>
      <c r="I68" s="117">
        <v>496124</v>
      </c>
      <c r="J68" s="117">
        <v>505535</v>
      </c>
      <c r="K68" s="117">
        <v>505080</v>
      </c>
    </row>
    <row r="69" spans="2:11" x14ac:dyDescent="0.25">
      <c r="B69" s="262"/>
      <c r="C69" s="35" t="s">
        <v>51</v>
      </c>
      <c r="D69" s="117">
        <v>549086</v>
      </c>
      <c r="E69" s="117">
        <v>531887</v>
      </c>
      <c r="F69" s="117">
        <v>506574</v>
      </c>
      <c r="G69" s="117">
        <v>488465</v>
      </c>
      <c r="H69" s="117">
        <v>470293</v>
      </c>
      <c r="I69" s="117">
        <v>478374</v>
      </c>
      <c r="J69" s="117">
        <v>505930</v>
      </c>
      <c r="K69" s="117">
        <v>515040</v>
      </c>
    </row>
    <row r="70" spans="2:11" x14ac:dyDescent="0.25">
      <c r="B70" s="262"/>
      <c r="C70" s="35" t="s">
        <v>52</v>
      </c>
      <c r="D70" s="117">
        <v>585127</v>
      </c>
      <c r="E70" s="117">
        <v>536961</v>
      </c>
      <c r="F70" s="117">
        <v>530473</v>
      </c>
      <c r="G70" s="117">
        <v>506702</v>
      </c>
      <c r="H70" s="117">
        <v>508318</v>
      </c>
      <c r="I70" s="117">
        <v>480093</v>
      </c>
      <c r="J70" s="117">
        <v>477919</v>
      </c>
      <c r="K70" s="117">
        <v>481040</v>
      </c>
    </row>
    <row r="71" spans="2:11" x14ac:dyDescent="0.25">
      <c r="B71" s="262" t="s">
        <v>54</v>
      </c>
      <c r="C71" s="35" t="s">
        <v>48</v>
      </c>
      <c r="D71" s="117">
        <v>940057</v>
      </c>
      <c r="E71" s="117">
        <v>962450</v>
      </c>
      <c r="F71" s="117">
        <v>1013968</v>
      </c>
      <c r="G71" s="117">
        <v>972591</v>
      </c>
      <c r="H71" s="117">
        <v>977455</v>
      </c>
      <c r="I71" s="117">
        <v>964304</v>
      </c>
      <c r="J71" s="117">
        <v>901502</v>
      </c>
      <c r="K71" s="117">
        <v>893972</v>
      </c>
    </row>
    <row r="72" spans="2:11" x14ac:dyDescent="0.25">
      <c r="B72" s="262"/>
      <c r="C72" s="35" t="s">
        <v>49</v>
      </c>
      <c r="D72" s="117">
        <v>502847</v>
      </c>
      <c r="E72" s="117">
        <v>470854</v>
      </c>
      <c r="F72" s="117">
        <v>466969</v>
      </c>
      <c r="G72" s="117">
        <v>527385</v>
      </c>
      <c r="H72" s="117">
        <v>513984</v>
      </c>
      <c r="I72" s="117">
        <v>503154</v>
      </c>
      <c r="J72" s="117">
        <v>544200</v>
      </c>
      <c r="K72" s="117">
        <v>511752</v>
      </c>
    </row>
    <row r="73" spans="2:11" x14ac:dyDescent="0.25">
      <c r="B73" s="262"/>
      <c r="C73" s="35" t="s">
        <v>50</v>
      </c>
      <c r="D73" s="117">
        <v>1038328</v>
      </c>
      <c r="E73" s="117">
        <v>1006899</v>
      </c>
      <c r="F73" s="117">
        <v>963235</v>
      </c>
      <c r="G73" s="117">
        <v>951601</v>
      </c>
      <c r="H73" s="117">
        <v>987229</v>
      </c>
      <c r="I73" s="117">
        <v>1018416</v>
      </c>
      <c r="J73" s="117">
        <v>1020823</v>
      </c>
      <c r="K73" s="117">
        <v>1028315</v>
      </c>
    </row>
    <row r="74" spans="2:11" x14ac:dyDescent="0.25">
      <c r="B74" s="262"/>
      <c r="C74" s="35" t="s">
        <v>51</v>
      </c>
      <c r="D74" s="117">
        <v>1114483</v>
      </c>
      <c r="E74" s="117">
        <v>1064843</v>
      </c>
      <c r="F74" s="117">
        <v>1030353</v>
      </c>
      <c r="G74" s="117">
        <v>992047</v>
      </c>
      <c r="H74" s="117">
        <v>965891</v>
      </c>
      <c r="I74" s="117">
        <v>967012</v>
      </c>
      <c r="J74" s="117">
        <v>1022460</v>
      </c>
      <c r="K74" s="117">
        <v>1044920</v>
      </c>
    </row>
    <row r="75" spans="2:11" x14ac:dyDescent="0.25">
      <c r="B75" s="262"/>
      <c r="C75" s="35" t="s">
        <v>52</v>
      </c>
      <c r="D75" s="117">
        <v>1192290</v>
      </c>
      <c r="E75" s="117">
        <v>1123646</v>
      </c>
      <c r="F75" s="117">
        <v>1084880</v>
      </c>
      <c r="G75" s="117">
        <v>1062548</v>
      </c>
      <c r="H75" s="117">
        <v>1026921</v>
      </c>
      <c r="I75" s="117">
        <v>992852</v>
      </c>
      <c r="J75" s="117">
        <v>988634</v>
      </c>
      <c r="K75" s="117">
        <v>972155</v>
      </c>
    </row>
    <row r="78" spans="2:11" x14ac:dyDescent="0.25">
      <c r="B78" s="120" t="s">
        <v>170</v>
      </c>
      <c r="C78" s="165"/>
    </row>
  </sheetData>
  <mergeCells count="16">
    <mergeCell ref="B7:B11"/>
    <mergeCell ref="B12:B16"/>
    <mergeCell ref="B5:K5"/>
    <mergeCell ref="B23:K23"/>
    <mergeCell ref="B25:B29"/>
    <mergeCell ref="B66:B70"/>
    <mergeCell ref="B17:B21"/>
    <mergeCell ref="B35:B39"/>
    <mergeCell ref="B53:B57"/>
    <mergeCell ref="B71:B75"/>
    <mergeCell ref="B30:B34"/>
    <mergeCell ref="B41:K41"/>
    <mergeCell ref="B43:B47"/>
    <mergeCell ref="B48:B52"/>
    <mergeCell ref="B59:K59"/>
    <mergeCell ref="B61:B65"/>
  </mergeCells>
  <hyperlinks>
    <hyperlink ref="A1" location="Índice!A1" display="Índice" xr:uid="{5CCB65BF-7FB3-456F-86B8-92ED43F8EBF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6C7B9-52AB-475F-A950-80389EF498ED}">
  <sheetPr>
    <tabColor theme="0"/>
  </sheetPr>
  <dimension ref="A1:K78"/>
  <sheetViews>
    <sheetView zoomScaleNormal="100" workbookViewId="0"/>
  </sheetViews>
  <sheetFormatPr baseColWidth="10" defaultColWidth="11.42578125" defaultRowHeight="15" x14ac:dyDescent="0.25"/>
  <cols>
    <col min="1" max="3" width="11.42578125" style="2"/>
    <col min="4" max="4" width="14.85546875" style="2" customWidth="1"/>
    <col min="5" max="7" width="11.42578125" style="2"/>
    <col min="8" max="8" width="12.85546875" style="2" customWidth="1"/>
    <col min="9" max="11" width="11.42578125" style="2"/>
    <col min="12" max="12" width="2.5703125" style="2" customWidth="1"/>
    <col min="13" max="16384" width="11.42578125" style="2"/>
  </cols>
  <sheetData>
    <row r="1" spans="1:11" x14ac:dyDescent="0.25">
      <c r="A1" s="109" t="s">
        <v>41</v>
      </c>
    </row>
    <row r="2" spans="1:11" x14ac:dyDescent="0.25">
      <c r="A2" s="2" t="s">
        <v>243</v>
      </c>
    </row>
    <row r="3" spans="1:11" x14ac:dyDescent="0.25">
      <c r="A3" s="111" t="s">
        <v>184</v>
      </c>
    </row>
    <row r="5" spans="1:11" x14ac:dyDescent="0.25">
      <c r="B5" s="248" t="s">
        <v>42</v>
      </c>
      <c r="C5" s="249"/>
      <c r="D5" s="249"/>
      <c r="E5" s="249"/>
      <c r="F5" s="249"/>
      <c r="G5" s="249"/>
      <c r="H5" s="249"/>
      <c r="I5" s="249"/>
      <c r="J5" s="249"/>
      <c r="K5" s="250"/>
    </row>
    <row r="6" spans="1:11" x14ac:dyDescent="0.25">
      <c r="B6" s="10"/>
      <c r="C6" s="10"/>
      <c r="D6" s="6">
        <v>2006</v>
      </c>
      <c r="E6" s="6">
        <v>2009</v>
      </c>
      <c r="F6" s="6">
        <v>2011</v>
      </c>
      <c r="G6" s="6">
        <v>2013</v>
      </c>
      <c r="H6" s="6">
        <v>2015</v>
      </c>
      <c r="I6" s="6">
        <v>2017</v>
      </c>
      <c r="J6" s="6">
        <v>2020</v>
      </c>
      <c r="K6" s="6">
        <v>2022</v>
      </c>
    </row>
    <row r="7" spans="1:11" x14ac:dyDescent="0.25">
      <c r="B7" s="262" t="s">
        <v>63</v>
      </c>
      <c r="C7" s="35" t="s">
        <v>48</v>
      </c>
      <c r="D7" s="8">
        <v>87.434272602618776</v>
      </c>
      <c r="E7" s="8">
        <v>87.643929554782062</v>
      </c>
      <c r="F7" s="8">
        <v>88.578140533034571</v>
      </c>
      <c r="G7" s="8">
        <v>88.3457691876647</v>
      </c>
      <c r="H7" s="8">
        <v>88.751809546219519</v>
      </c>
      <c r="I7" s="8">
        <v>88.817841676483766</v>
      </c>
      <c r="J7" s="8">
        <v>89.161643568178434</v>
      </c>
      <c r="K7" s="8">
        <v>89.551686182565007</v>
      </c>
    </row>
    <row r="8" spans="1:11" x14ac:dyDescent="0.25">
      <c r="B8" s="262"/>
      <c r="C8" s="35" t="s">
        <v>49</v>
      </c>
      <c r="D8" s="8">
        <v>87.050534257935325</v>
      </c>
      <c r="E8" s="8">
        <v>86.740475816282753</v>
      </c>
      <c r="F8" s="8">
        <v>87.552706924870819</v>
      </c>
      <c r="G8" s="8">
        <v>88.828464973406525</v>
      </c>
      <c r="H8" s="8">
        <v>88.75295729049931</v>
      </c>
      <c r="I8" s="8">
        <v>88.737046709357372</v>
      </c>
      <c r="J8" s="8">
        <v>88.965086365306874</v>
      </c>
      <c r="K8" s="8">
        <v>89.488463161844024</v>
      </c>
    </row>
    <row r="9" spans="1:11" x14ac:dyDescent="0.25">
      <c r="B9" s="262"/>
      <c r="C9" s="35" t="s">
        <v>50</v>
      </c>
      <c r="D9" s="8">
        <v>87.364397377322007</v>
      </c>
      <c r="E9" s="8">
        <v>87.519602263980801</v>
      </c>
      <c r="F9" s="8">
        <v>87.169382341796137</v>
      </c>
      <c r="G9" s="8">
        <v>88.062328644043049</v>
      </c>
      <c r="H9" s="8">
        <v>87.760894382154504</v>
      </c>
      <c r="I9" s="8">
        <v>88.48378265855996</v>
      </c>
      <c r="J9" s="8">
        <v>87.593833602887088</v>
      </c>
      <c r="K9" s="8">
        <v>89.770741455682355</v>
      </c>
    </row>
    <row r="10" spans="1:11" x14ac:dyDescent="0.25">
      <c r="B10" s="262"/>
      <c r="C10" s="35" t="s">
        <v>51</v>
      </c>
      <c r="D10" s="8">
        <v>86.251203472821032</v>
      </c>
      <c r="E10" s="8">
        <v>86.696536484721221</v>
      </c>
      <c r="F10" s="8">
        <v>87.176142545321838</v>
      </c>
      <c r="G10" s="8">
        <v>87.353623366634849</v>
      </c>
      <c r="H10" s="8">
        <v>87.383151929151424</v>
      </c>
      <c r="I10" s="8">
        <v>87.405326924588323</v>
      </c>
      <c r="J10" s="8">
        <v>87.89047982317156</v>
      </c>
      <c r="K10" s="8">
        <v>88.848237185621869</v>
      </c>
    </row>
    <row r="11" spans="1:11" x14ac:dyDescent="0.25">
      <c r="B11" s="262"/>
      <c r="C11" s="35" t="s">
        <v>52</v>
      </c>
      <c r="D11" s="8">
        <v>86.868211592817175</v>
      </c>
      <c r="E11" s="8">
        <v>86.822985175046227</v>
      </c>
      <c r="F11" s="8">
        <v>87.730071528648338</v>
      </c>
      <c r="G11" s="8">
        <v>87.569973309441082</v>
      </c>
      <c r="H11" s="8">
        <v>87.469240574494052</v>
      </c>
      <c r="I11" s="8">
        <v>87.246941135234664</v>
      </c>
      <c r="J11" s="8">
        <v>87.710618894353217</v>
      </c>
      <c r="K11" s="8">
        <v>88.759508514588731</v>
      </c>
    </row>
    <row r="12" spans="1:11" x14ac:dyDescent="0.25">
      <c r="B12" s="262" t="s">
        <v>61</v>
      </c>
      <c r="C12" s="35" t="s">
        <v>48</v>
      </c>
      <c r="D12" s="8">
        <v>12.565727397381224</v>
      </c>
      <c r="E12" s="8">
        <v>12.356070445217933</v>
      </c>
      <c r="F12" s="8">
        <v>11.421859466965428</v>
      </c>
      <c r="G12" s="8">
        <v>11.654230812335298</v>
      </c>
      <c r="H12" s="8">
        <v>11.248190453780481</v>
      </c>
      <c r="I12" s="8">
        <v>11.182158323516235</v>
      </c>
      <c r="J12" s="8">
        <v>10.838356431821559</v>
      </c>
      <c r="K12" s="8">
        <v>10.448313817434999</v>
      </c>
    </row>
    <row r="13" spans="1:11" x14ac:dyDescent="0.25">
      <c r="B13" s="262"/>
      <c r="C13" s="35" t="s">
        <v>49</v>
      </c>
      <c r="D13" s="8">
        <v>12.949465742064683</v>
      </c>
      <c r="E13" s="8">
        <v>13.259524183717245</v>
      </c>
      <c r="F13" s="8">
        <v>12.447293075129185</v>
      </c>
      <c r="G13" s="8">
        <v>11.171535026593475</v>
      </c>
      <c r="H13" s="8">
        <v>11.247042709500684</v>
      </c>
      <c r="I13" s="8">
        <v>11.262953290642626</v>
      </c>
      <c r="J13" s="8">
        <v>11.034913634693128</v>
      </c>
      <c r="K13" s="8">
        <v>10.511536838155981</v>
      </c>
    </row>
    <row r="14" spans="1:11" x14ac:dyDescent="0.25">
      <c r="B14" s="262"/>
      <c r="C14" s="35" t="s">
        <v>50</v>
      </c>
      <c r="D14" s="8">
        <v>12.635602622677997</v>
      </c>
      <c r="E14" s="8">
        <v>12.480397736019205</v>
      </c>
      <c r="F14" s="8">
        <v>12.830617658203867</v>
      </c>
      <c r="G14" s="8">
        <v>11.937671355956962</v>
      </c>
      <c r="H14" s="8">
        <v>12.239105617845505</v>
      </c>
      <c r="I14" s="8">
        <v>11.51621734144004</v>
      </c>
      <c r="J14" s="8">
        <v>12.406166397112917</v>
      </c>
      <c r="K14" s="8">
        <v>10.229258544317647</v>
      </c>
    </row>
    <row r="15" spans="1:11" x14ac:dyDescent="0.25">
      <c r="B15" s="262"/>
      <c r="C15" s="35" t="s">
        <v>51</v>
      </c>
      <c r="D15" s="8">
        <v>13.748796527178969</v>
      </c>
      <c r="E15" s="8">
        <v>13.303463515278779</v>
      </c>
      <c r="F15" s="8">
        <v>12.823857454678153</v>
      </c>
      <c r="G15" s="8">
        <v>12.646376633365152</v>
      </c>
      <c r="H15" s="8">
        <v>12.616848070848574</v>
      </c>
      <c r="I15" s="8">
        <v>12.594673075411681</v>
      </c>
      <c r="J15" s="8">
        <v>12.109520176828434</v>
      </c>
      <c r="K15" s="8">
        <v>11.151762814378134</v>
      </c>
    </row>
    <row r="16" spans="1:11" x14ac:dyDescent="0.25">
      <c r="B16" s="262"/>
      <c r="C16" s="35" t="s">
        <v>52</v>
      </c>
      <c r="D16" s="8">
        <v>13.131788407182816</v>
      </c>
      <c r="E16" s="8">
        <v>13.177014824953767</v>
      </c>
      <c r="F16" s="8">
        <v>12.269928471351669</v>
      </c>
      <c r="G16" s="8">
        <v>12.43002669055892</v>
      </c>
      <c r="H16" s="8">
        <v>12.530759425505956</v>
      </c>
      <c r="I16" s="8">
        <v>12.753058864765343</v>
      </c>
      <c r="J16" s="8">
        <v>12.289381105646781</v>
      </c>
      <c r="K16" s="8">
        <v>11.240491485411278</v>
      </c>
    </row>
    <row r="17" spans="2:11" x14ac:dyDescent="0.25">
      <c r="B17" s="262" t="s">
        <v>54</v>
      </c>
      <c r="C17" s="35" t="s">
        <v>48</v>
      </c>
      <c r="D17" s="8">
        <f>SUM(D7,D12)</f>
        <v>100</v>
      </c>
      <c r="E17" s="8">
        <f t="shared" ref="E17:K17" si="0">SUM(E7,E12)</f>
        <v>100</v>
      </c>
      <c r="F17" s="8">
        <f t="shared" si="0"/>
        <v>100</v>
      </c>
      <c r="G17" s="8">
        <f t="shared" si="0"/>
        <v>100</v>
      </c>
      <c r="H17" s="8">
        <f t="shared" si="0"/>
        <v>100</v>
      </c>
      <c r="I17" s="8">
        <f t="shared" si="0"/>
        <v>100</v>
      </c>
      <c r="J17" s="8">
        <f t="shared" si="0"/>
        <v>100</v>
      </c>
      <c r="K17" s="8">
        <f t="shared" si="0"/>
        <v>100</v>
      </c>
    </row>
    <row r="18" spans="2:11" x14ac:dyDescent="0.25">
      <c r="B18" s="262"/>
      <c r="C18" s="35" t="s">
        <v>49</v>
      </c>
      <c r="D18" s="8">
        <f>SUM(D8,D13)</f>
        <v>100.00000000000001</v>
      </c>
      <c r="E18" s="8">
        <f t="shared" ref="E18:K18" si="1">SUM(E8,E13)</f>
        <v>100</v>
      </c>
      <c r="F18" s="8">
        <f t="shared" si="1"/>
        <v>100</v>
      </c>
      <c r="G18" s="8">
        <f t="shared" si="1"/>
        <v>100</v>
      </c>
      <c r="H18" s="8">
        <f t="shared" si="1"/>
        <v>100</v>
      </c>
      <c r="I18" s="8">
        <f t="shared" si="1"/>
        <v>100</v>
      </c>
      <c r="J18" s="8">
        <f t="shared" si="1"/>
        <v>100</v>
      </c>
      <c r="K18" s="8">
        <f t="shared" si="1"/>
        <v>100</v>
      </c>
    </row>
    <row r="19" spans="2:11" x14ac:dyDescent="0.25">
      <c r="B19" s="262"/>
      <c r="C19" s="35" t="s">
        <v>50</v>
      </c>
      <c r="D19" s="8">
        <f>SUM(D9,D14)</f>
        <v>100</v>
      </c>
      <c r="E19" s="8">
        <f t="shared" ref="E19:K19" si="2">SUM(E9,E14)</f>
        <v>100</v>
      </c>
      <c r="F19" s="8">
        <f t="shared" si="2"/>
        <v>100</v>
      </c>
      <c r="G19" s="8">
        <f t="shared" si="2"/>
        <v>100.00000000000001</v>
      </c>
      <c r="H19" s="8">
        <f t="shared" si="2"/>
        <v>100.00000000000001</v>
      </c>
      <c r="I19" s="8">
        <f t="shared" si="2"/>
        <v>100</v>
      </c>
      <c r="J19" s="8">
        <f t="shared" si="2"/>
        <v>100</v>
      </c>
      <c r="K19" s="8">
        <f t="shared" si="2"/>
        <v>100</v>
      </c>
    </row>
    <row r="20" spans="2:11" x14ac:dyDescent="0.25">
      <c r="B20" s="262"/>
      <c r="C20" s="35" t="s">
        <v>51</v>
      </c>
      <c r="D20" s="8">
        <f>SUM(D10,D15)</f>
        <v>100</v>
      </c>
      <c r="E20" s="8">
        <f t="shared" ref="E20:K20" si="3">SUM(E10,E15)</f>
        <v>100</v>
      </c>
      <c r="F20" s="8">
        <f t="shared" si="3"/>
        <v>99.999999999999986</v>
      </c>
      <c r="G20" s="8">
        <f t="shared" si="3"/>
        <v>100</v>
      </c>
      <c r="H20" s="8">
        <f t="shared" si="3"/>
        <v>100</v>
      </c>
      <c r="I20" s="8">
        <f t="shared" si="3"/>
        <v>100</v>
      </c>
      <c r="J20" s="8">
        <f t="shared" si="3"/>
        <v>100</v>
      </c>
      <c r="K20" s="8">
        <f t="shared" si="3"/>
        <v>100</v>
      </c>
    </row>
    <row r="21" spans="2:11" x14ac:dyDescent="0.25">
      <c r="B21" s="262"/>
      <c r="C21" s="35"/>
      <c r="D21" s="8">
        <f>SUM(D11,D16)</f>
        <v>99.999999999999986</v>
      </c>
      <c r="E21" s="8">
        <f t="shared" ref="E21:K21" si="4">SUM(E11,E16)</f>
        <v>100</v>
      </c>
      <c r="F21" s="8">
        <f t="shared" si="4"/>
        <v>100</v>
      </c>
      <c r="G21" s="8">
        <f t="shared" si="4"/>
        <v>100</v>
      </c>
      <c r="H21" s="8">
        <f t="shared" si="4"/>
        <v>100</v>
      </c>
      <c r="I21" s="8">
        <f t="shared" si="4"/>
        <v>100</v>
      </c>
      <c r="J21" s="8">
        <f t="shared" si="4"/>
        <v>100</v>
      </c>
      <c r="K21" s="8">
        <f t="shared" si="4"/>
        <v>100.00000000000001</v>
      </c>
    </row>
    <row r="22" spans="2:11" x14ac:dyDescent="0.25">
      <c r="B22" s="39"/>
      <c r="C22" s="36"/>
    </row>
    <row r="23" spans="2:11" x14ac:dyDescent="0.25">
      <c r="B23" s="248" t="s">
        <v>43</v>
      </c>
      <c r="C23" s="249"/>
      <c r="D23" s="249"/>
      <c r="E23" s="249"/>
      <c r="F23" s="249"/>
      <c r="G23" s="249"/>
      <c r="H23" s="249"/>
      <c r="I23" s="249"/>
      <c r="J23" s="249"/>
      <c r="K23" s="250"/>
    </row>
    <row r="24" spans="2:11" x14ac:dyDescent="0.25">
      <c r="B24" s="10"/>
      <c r="C24" s="10"/>
      <c r="D24" s="6">
        <v>2006</v>
      </c>
      <c r="E24" s="6">
        <v>2009</v>
      </c>
      <c r="F24" s="6">
        <v>2011</v>
      </c>
      <c r="G24" s="6">
        <v>2013</v>
      </c>
      <c r="H24" s="6">
        <v>2015</v>
      </c>
      <c r="I24" s="6">
        <v>2017</v>
      </c>
      <c r="J24" s="6">
        <v>2020</v>
      </c>
      <c r="K24" s="6">
        <v>2022</v>
      </c>
    </row>
    <row r="25" spans="2:11" x14ac:dyDescent="0.25">
      <c r="B25" s="262" t="s">
        <v>63</v>
      </c>
      <c r="C25" s="35" t="s">
        <v>48</v>
      </c>
      <c r="D25" s="8">
        <v>0.33304257681040761</v>
      </c>
      <c r="E25" s="8">
        <v>0.69756774727768756</v>
      </c>
      <c r="F25" s="8">
        <v>0.60821938615826587</v>
      </c>
      <c r="G25" s="8">
        <v>0.48299205293520603</v>
      </c>
      <c r="H25" s="8">
        <v>0.46464761383034486</v>
      </c>
      <c r="I25" s="8">
        <v>0.47935285591147508</v>
      </c>
      <c r="J25" s="8">
        <v>0.61370438660156712</v>
      </c>
      <c r="K25" s="8">
        <v>0.43163789695910498</v>
      </c>
    </row>
    <row r="26" spans="2:11" x14ac:dyDescent="0.25">
      <c r="B26" s="262"/>
      <c r="C26" s="35" t="s">
        <v>49</v>
      </c>
      <c r="D26" s="8">
        <v>0.42769692148887989</v>
      </c>
      <c r="E26" s="8">
        <v>0.88306166249407947</v>
      </c>
      <c r="F26" s="8">
        <v>0.82162264460272583</v>
      </c>
      <c r="G26" s="8">
        <v>0.5815635783662797</v>
      </c>
      <c r="H26" s="8">
        <v>0.47390823369709506</v>
      </c>
      <c r="I26" s="8">
        <v>0.53749736958729277</v>
      </c>
      <c r="J26" s="8">
        <v>0.66012723516721328</v>
      </c>
      <c r="K26" s="8">
        <v>0.48425917372460042</v>
      </c>
    </row>
    <row r="27" spans="2:11" x14ac:dyDescent="0.25">
      <c r="B27" s="262"/>
      <c r="C27" s="35" t="s">
        <v>50</v>
      </c>
      <c r="D27" s="8">
        <v>0.33135708059095403</v>
      </c>
      <c r="E27" s="8">
        <v>0.8902438675957447</v>
      </c>
      <c r="F27" s="8">
        <v>0.62256912929381014</v>
      </c>
      <c r="G27" s="8">
        <v>0.49886052261038716</v>
      </c>
      <c r="H27" s="8">
        <v>0.44359377894809521</v>
      </c>
      <c r="I27" s="8">
        <v>0.4815586754644206</v>
      </c>
      <c r="J27" s="8">
        <v>0.73317496356251488</v>
      </c>
      <c r="K27" s="8">
        <v>0.33515163480829768</v>
      </c>
    </row>
    <row r="28" spans="2:11" x14ac:dyDescent="0.25">
      <c r="B28" s="262"/>
      <c r="C28" s="35" t="s">
        <v>51</v>
      </c>
      <c r="D28" s="8">
        <v>0.31635000750670617</v>
      </c>
      <c r="E28" s="8">
        <v>0.66977556589262832</v>
      </c>
      <c r="F28" s="8">
        <v>0.62150089679008513</v>
      </c>
      <c r="G28" s="8">
        <v>0.53385376200991763</v>
      </c>
      <c r="H28" s="8">
        <v>0.54621723773619946</v>
      </c>
      <c r="I28" s="8">
        <v>0.55928544681154091</v>
      </c>
      <c r="J28" s="8">
        <v>0.69435431822690852</v>
      </c>
      <c r="K28" s="8">
        <v>0.34194761114544037</v>
      </c>
    </row>
    <row r="29" spans="2:11" x14ac:dyDescent="0.25">
      <c r="B29" s="262"/>
      <c r="C29" s="35" t="s">
        <v>52</v>
      </c>
      <c r="D29" s="8">
        <v>0.28548439008927518</v>
      </c>
      <c r="E29" s="8">
        <v>0.70837335999355733</v>
      </c>
      <c r="F29" s="8">
        <v>0.60654183815359808</v>
      </c>
      <c r="G29" s="8">
        <v>0.51679342752894564</v>
      </c>
      <c r="H29" s="8">
        <v>0.39980737918192227</v>
      </c>
      <c r="I29" s="8">
        <v>0.5108703453925062</v>
      </c>
      <c r="J29" s="8">
        <v>0.81483776074984615</v>
      </c>
      <c r="K29" s="8">
        <v>0.337854517700588</v>
      </c>
    </row>
    <row r="30" spans="2:11" x14ac:dyDescent="0.25">
      <c r="B30" s="262" t="s">
        <v>61</v>
      </c>
      <c r="C30" s="35" t="s">
        <v>48</v>
      </c>
      <c r="D30" s="8">
        <v>0.33304257681040761</v>
      </c>
      <c r="E30" s="8">
        <v>0.69756774727768756</v>
      </c>
      <c r="F30" s="8">
        <v>0.60821938615826587</v>
      </c>
      <c r="G30" s="8">
        <v>0.48299205293520603</v>
      </c>
      <c r="H30" s="8">
        <v>0.46464761383034486</v>
      </c>
      <c r="I30" s="8">
        <v>0.47935285591147508</v>
      </c>
      <c r="J30" s="8">
        <v>0.61370438660156712</v>
      </c>
      <c r="K30" s="8">
        <v>0.43163789695910498</v>
      </c>
    </row>
    <row r="31" spans="2:11" x14ac:dyDescent="0.25">
      <c r="B31" s="262"/>
      <c r="C31" s="35" t="s">
        <v>49</v>
      </c>
      <c r="D31" s="8">
        <v>0.42769692148887989</v>
      </c>
      <c r="E31" s="8">
        <v>0.88306166249407947</v>
      </c>
      <c r="F31" s="8">
        <v>0.82162264460272583</v>
      </c>
      <c r="G31" s="8">
        <v>0.5815635783662797</v>
      </c>
      <c r="H31" s="8">
        <v>0.47390823369709506</v>
      </c>
      <c r="I31" s="8">
        <v>0.53749736958729277</v>
      </c>
      <c r="J31" s="8">
        <v>0.66012723516721328</v>
      </c>
      <c r="K31" s="8">
        <v>0.48425917372460042</v>
      </c>
    </row>
    <row r="32" spans="2:11" x14ac:dyDescent="0.25">
      <c r="B32" s="262"/>
      <c r="C32" s="35" t="s">
        <v>50</v>
      </c>
      <c r="D32" s="8">
        <v>0.33135708059095403</v>
      </c>
      <c r="E32" s="8">
        <v>0.8902438675957447</v>
      </c>
      <c r="F32" s="8">
        <v>0.62256912929381014</v>
      </c>
      <c r="G32" s="8">
        <v>0.49886052261038716</v>
      </c>
      <c r="H32" s="8">
        <v>0.44359377894809521</v>
      </c>
      <c r="I32" s="8">
        <v>0.4815586754644206</v>
      </c>
      <c r="J32" s="8">
        <v>0.73317496356251488</v>
      </c>
      <c r="K32" s="8">
        <v>0.33515163480829768</v>
      </c>
    </row>
    <row r="33" spans="2:11" x14ac:dyDescent="0.25">
      <c r="B33" s="262"/>
      <c r="C33" s="35" t="s">
        <v>51</v>
      </c>
      <c r="D33" s="8">
        <v>0.31635000750670617</v>
      </c>
      <c r="E33" s="8">
        <v>0.66977556589262832</v>
      </c>
      <c r="F33" s="8">
        <v>0.62150089679008513</v>
      </c>
      <c r="G33" s="8">
        <v>0.53385376200991763</v>
      </c>
      <c r="H33" s="8">
        <v>0.54621723773619946</v>
      </c>
      <c r="I33" s="8">
        <v>0.55928544681154091</v>
      </c>
      <c r="J33" s="8">
        <v>0.69435431822690852</v>
      </c>
      <c r="K33" s="8">
        <v>0.34194761114544037</v>
      </c>
    </row>
    <row r="34" spans="2:11" x14ac:dyDescent="0.25">
      <c r="B34" s="262"/>
      <c r="C34" s="35" t="s">
        <v>52</v>
      </c>
      <c r="D34" s="8">
        <v>0.28548439008927518</v>
      </c>
      <c r="E34" s="8">
        <v>0.70837335999355733</v>
      </c>
      <c r="F34" s="8">
        <v>0.60654183815359808</v>
      </c>
      <c r="G34" s="8">
        <v>0.51679342752894564</v>
      </c>
      <c r="H34" s="8">
        <v>0.39980737918192227</v>
      </c>
      <c r="I34" s="8">
        <v>0.5108703453925062</v>
      </c>
      <c r="J34" s="8">
        <v>0.81483776074984615</v>
      </c>
      <c r="K34" s="8">
        <v>0.337854517700588</v>
      </c>
    </row>
    <row r="35" spans="2:11" x14ac:dyDescent="0.25">
      <c r="B35" s="262" t="s">
        <v>54</v>
      </c>
      <c r="C35" s="35" t="s">
        <v>48</v>
      </c>
      <c r="D35" s="11">
        <v>0</v>
      </c>
      <c r="E35" s="11">
        <v>0</v>
      </c>
      <c r="F35" s="11">
        <v>0</v>
      </c>
      <c r="G35" s="11">
        <v>0</v>
      </c>
      <c r="H35" s="11">
        <v>0</v>
      </c>
      <c r="I35" s="11">
        <v>0</v>
      </c>
      <c r="J35" s="11">
        <v>0</v>
      </c>
      <c r="K35" s="11">
        <v>0</v>
      </c>
    </row>
    <row r="36" spans="2:11" x14ac:dyDescent="0.25">
      <c r="B36" s="262"/>
      <c r="C36" s="35" t="s">
        <v>49</v>
      </c>
      <c r="D36" s="11">
        <v>0</v>
      </c>
      <c r="E36" s="11">
        <v>0</v>
      </c>
      <c r="F36" s="11">
        <v>0</v>
      </c>
      <c r="G36" s="11">
        <v>0</v>
      </c>
      <c r="H36" s="11">
        <v>0</v>
      </c>
      <c r="I36" s="11">
        <v>0</v>
      </c>
      <c r="J36" s="11">
        <v>0</v>
      </c>
      <c r="K36" s="11">
        <v>0</v>
      </c>
    </row>
    <row r="37" spans="2:11" x14ac:dyDescent="0.25">
      <c r="B37" s="262"/>
      <c r="C37" s="35" t="s">
        <v>50</v>
      </c>
      <c r="D37" s="11">
        <v>0</v>
      </c>
      <c r="E37" s="11">
        <v>0</v>
      </c>
      <c r="F37" s="11">
        <v>0</v>
      </c>
      <c r="G37" s="11">
        <v>0</v>
      </c>
      <c r="H37" s="11">
        <v>0</v>
      </c>
      <c r="I37" s="11">
        <v>0</v>
      </c>
      <c r="J37" s="11">
        <v>0</v>
      </c>
      <c r="K37" s="11">
        <v>0</v>
      </c>
    </row>
    <row r="38" spans="2:11" x14ac:dyDescent="0.25">
      <c r="B38" s="262"/>
      <c r="C38" s="35" t="s">
        <v>51</v>
      </c>
      <c r="D38" s="11">
        <v>0</v>
      </c>
      <c r="E38" s="11">
        <v>0</v>
      </c>
      <c r="F38" s="11">
        <v>0</v>
      </c>
      <c r="G38" s="11">
        <v>0</v>
      </c>
      <c r="H38" s="11">
        <v>0</v>
      </c>
      <c r="I38" s="11">
        <v>0</v>
      </c>
      <c r="J38" s="11">
        <v>0</v>
      </c>
      <c r="K38" s="11">
        <v>0</v>
      </c>
    </row>
    <row r="39" spans="2:11" x14ac:dyDescent="0.25">
      <c r="B39" s="262"/>
      <c r="C39" s="35" t="s">
        <v>52</v>
      </c>
      <c r="D39" s="11">
        <v>0</v>
      </c>
      <c r="E39" s="11">
        <v>0</v>
      </c>
      <c r="F39" s="11">
        <v>0</v>
      </c>
      <c r="G39" s="11">
        <v>0</v>
      </c>
      <c r="H39" s="11">
        <v>0</v>
      </c>
      <c r="I39" s="11">
        <v>0</v>
      </c>
      <c r="J39" s="11">
        <v>0</v>
      </c>
      <c r="K39" s="11">
        <v>0</v>
      </c>
    </row>
    <row r="40" spans="2:11" x14ac:dyDescent="0.25">
      <c r="B40" s="39"/>
      <c r="C40" s="36"/>
    </row>
    <row r="41" spans="2:11" x14ac:dyDescent="0.25">
      <c r="B41" s="248" t="s">
        <v>44</v>
      </c>
      <c r="C41" s="249"/>
      <c r="D41" s="249"/>
      <c r="E41" s="249"/>
      <c r="F41" s="249"/>
      <c r="G41" s="249"/>
      <c r="H41" s="249"/>
      <c r="I41" s="249"/>
      <c r="J41" s="249"/>
      <c r="K41" s="250"/>
    </row>
    <row r="42" spans="2:11" x14ac:dyDescent="0.25">
      <c r="B42" s="10"/>
      <c r="C42" s="10"/>
      <c r="D42" s="6">
        <v>2006</v>
      </c>
      <c r="E42" s="6">
        <v>2009</v>
      </c>
      <c r="F42" s="6">
        <v>2011</v>
      </c>
      <c r="G42" s="6">
        <v>2013</v>
      </c>
      <c r="H42" s="6">
        <v>2015</v>
      </c>
      <c r="I42" s="6">
        <v>2017</v>
      </c>
      <c r="J42" s="6">
        <v>2020</v>
      </c>
      <c r="K42" s="6">
        <v>2022</v>
      </c>
    </row>
    <row r="43" spans="2:11" x14ac:dyDescent="0.25">
      <c r="B43" s="262" t="s">
        <v>63</v>
      </c>
      <c r="C43" s="35" t="s">
        <v>48</v>
      </c>
      <c r="D43" s="11">
        <v>8949</v>
      </c>
      <c r="E43" s="11">
        <v>8586</v>
      </c>
      <c r="F43" s="11">
        <v>9567</v>
      </c>
      <c r="G43" s="11">
        <v>9856</v>
      </c>
      <c r="H43" s="11">
        <v>11041</v>
      </c>
      <c r="I43" s="11">
        <v>8455</v>
      </c>
      <c r="J43" s="11">
        <v>5885</v>
      </c>
      <c r="K43" s="11">
        <v>5917</v>
      </c>
    </row>
    <row r="44" spans="2:11" x14ac:dyDescent="0.25">
      <c r="B44" s="262"/>
      <c r="C44" s="35" t="s">
        <v>49</v>
      </c>
      <c r="D44" s="11">
        <v>4925</v>
      </c>
      <c r="E44" s="11">
        <v>4256</v>
      </c>
      <c r="F44" s="11">
        <v>4543</v>
      </c>
      <c r="G44" s="11">
        <v>5302</v>
      </c>
      <c r="H44" s="11">
        <v>6014</v>
      </c>
      <c r="I44" s="11">
        <v>4525</v>
      </c>
      <c r="J44" s="11">
        <v>3869</v>
      </c>
      <c r="K44" s="11">
        <v>3673</v>
      </c>
    </row>
    <row r="45" spans="2:11" x14ac:dyDescent="0.25">
      <c r="B45" s="262"/>
      <c r="C45" s="35" t="s">
        <v>50</v>
      </c>
      <c r="D45" s="11">
        <v>10338</v>
      </c>
      <c r="E45" s="11">
        <v>9073</v>
      </c>
      <c r="F45" s="11">
        <v>8909</v>
      </c>
      <c r="G45" s="11">
        <v>9757</v>
      </c>
      <c r="H45" s="11">
        <v>11328</v>
      </c>
      <c r="I45" s="11">
        <v>9356</v>
      </c>
      <c r="J45" s="11">
        <v>8252</v>
      </c>
      <c r="K45" s="11">
        <v>8254</v>
      </c>
    </row>
    <row r="46" spans="2:11" x14ac:dyDescent="0.25">
      <c r="B46" s="262"/>
      <c r="C46" s="35" t="s">
        <v>51</v>
      </c>
      <c r="D46" s="11">
        <v>11522</v>
      </c>
      <c r="E46" s="11">
        <v>10115</v>
      </c>
      <c r="F46" s="11">
        <v>9950</v>
      </c>
      <c r="G46" s="11">
        <v>10203</v>
      </c>
      <c r="H46" s="11">
        <v>11368</v>
      </c>
      <c r="I46" s="11">
        <v>9219</v>
      </c>
      <c r="J46" s="11">
        <v>8668</v>
      </c>
      <c r="K46" s="11">
        <v>9076</v>
      </c>
    </row>
    <row r="47" spans="2:11" x14ac:dyDescent="0.25">
      <c r="B47" s="262"/>
      <c r="C47" s="35" t="s">
        <v>52</v>
      </c>
      <c r="D47" s="11">
        <v>13323</v>
      </c>
      <c r="E47" s="11">
        <v>11390</v>
      </c>
      <c r="F47" s="11">
        <v>10982</v>
      </c>
      <c r="G47" s="11">
        <v>11415</v>
      </c>
      <c r="H47" s="11">
        <v>12615</v>
      </c>
      <c r="I47" s="11">
        <v>9554</v>
      </c>
      <c r="J47" s="11">
        <v>8551</v>
      </c>
      <c r="K47" s="11">
        <v>8619</v>
      </c>
    </row>
    <row r="48" spans="2:11" x14ac:dyDescent="0.25">
      <c r="B48" s="262" t="s">
        <v>61</v>
      </c>
      <c r="C48" s="35" t="s">
        <v>48</v>
      </c>
      <c r="D48" s="11">
        <v>5350</v>
      </c>
      <c r="E48" s="11">
        <v>4286</v>
      </c>
      <c r="F48" s="11">
        <v>2139</v>
      </c>
      <c r="G48" s="11">
        <v>2084</v>
      </c>
      <c r="H48" s="11">
        <v>2801</v>
      </c>
      <c r="I48" s="11">
        <v>1823</v>
      </c>
      <c r="J48" s="11">
        <v>1078</v>
      </c>
      <c r="K48" s="11">
        <v>1345</v>
      </c>
    </row>
    <row r="49" spans="2:11" x14ac:dyDescent="0.25">
      <c r="B49" s="262"/>
      <c r="C49" s="35" t="s">
        <v>49</v>
      </c>
      <c r="D49" s="11">
        <v>3010</v>
      </c>
      <c r="E49" s="11">
        <v>2311</v>
      </c>
      <c r="F49" s="11">
        <v>1049</v>
      </c>
      <c r="G49" s="11">
        <v>1103</v>
      </c>
      <c r="H49" s="11">
        <v>1467</v>
      </c>
      <c r="I49" s="11">
        <v>958</v>
      </c>
      <c r="J49" s="11">
        <v>678</v>
      </c>
      <c r="K49" s="11">
        <v>844</v>
      </c>
    </row>
    <row r="50" spans="2:11" x14ac:dyDescent="0.25">
      <c r="B50" s="262"/>
      <c r="C50" s="35" t="s">
        <v>50</v>
      </c>
      <c r="D50" s="11">
        <v>6325</v>
      </c>
      <c r="E50" s="11">
        <v>4782</v>
      </c>
      <c r="F50" s="11">
        <v>2144</v>
      </c>
      <c r="G50" s="11">
        <v>2136</v>
      </c>
      <c r="H50" s="11">
        <v>3116</v>
      </c>
      <c r="I50" s="11">
        <v>2063</v>
      </c>
      <c r="J50" s="11">
        <v>1537</v>
      </c>
      <c r="K50" s="11">
        <v>1857</v>
      </c>
    </row>
    <row r="51" spans="2:11" x14ac:dyDescent="0.25">
      <c r="B51" s="262"/>
      <c r="C51" s="35" t="s">
        <v>51</v>
      </c>
      <c r="D51" s="11">
        <v>7350</v>
      </c>
      <c r="E51" s="11">
        <v>5521</v>
      </c>
      <c r="F51" s="11">
        <v>2462</v>
      </c>
      <c r="G51" s="11">
        <v>2356</v>
      </c>
      <c r="H51" s="11">
        <v>3187</v>
      </c>
      <c r="I51" s="11">
        <v>2187</v>
      </c>
      <c r="J51" s="11">
        <v>1578</v>
      </c>
      <c r="K51" s="11">
        <v>2114</v>
      </c>
    </row>
    <row r="52" spans="2:11" x14ac:dyDescent="0.25">
      <c r="B52" s="262"/>
      <c r="C52" s="35" t="s">
        <v>52</v>
      </c>
      <c r="D52" s="11">
        <v>7956</v>
      </c>
      <c r="E52" s="11">
        <v>6283</v>
      </c>
      <c r="F52" s="11">
        <v>2633</v>
      </c>
      <c r="G52" s="11">
        <v>2609</v>
      </c>
      <c r="H52" s="11">
        <v>3524</v>
      </c>
      <c r="I52" s="11">
        <v>2168</v>
      </c>
      <c r="J52" s="11">
        <v>1572</v>
      </c>
      <c r="K52" s="11">
        <v>2023</v>
      </c>
    </row>
    <row r="53" spans="2:11" x14ac:dyDescent="0.25">
      <c r="B53" s="262" t="s">
        <v>54</v>
      </c>
      <c r="C53" s="35" t="s">
        <v>48</v>
      </c>
      <c r="D53" s="11">
        <v>14299</v>
      </c>
      <c r="E53" s="11">
        <v>12872</v>
      </c>
      <c r="F53" s="11">
        <v>11706</v>
      </c>
      <c r="G53" s="11">
        <v>11940</v>
      </c>
      <c r="H53" s="11">
        <v>13842</v>
      </c>
      <c r="I53" s="11">
        <v>10278</v>
      </c>
      <c r="J53" s="11">
        <v>6963</v>
      </c>
      <c r="K53" s="11">
        <v>7262</v>
      </c>
    </row>
    <row r="54" spans="2:11" x14ac:dyDescent="0.25">
      <c r="B54" s="262"/>
      <c r="C54" s="35" t="s">
        <v>49</v>
      </c>
      <c r="D54" s="11">
        <v>7935</v>
      </c>
      <c r="E54" s="11">
        <v>6567</v>
      </c>
      <c r="F54" s="11">
        <v>5592</v>
      </c>
      <c r="G54" s="11">
        <v>6405</v>
      </c>
      <c r="H54" s="11">
        <v>7481</v>
      </c>
      <c r="I54" s="11">
        <v>5483</v>
      </c>
      <c r="J54" s="11">
        <v>4547</v>
      </c>
      <c r="K54" s="11">
        <v>4517</v>
      </c>
    </row>
    <row r="55" spans="2:11" x14ac:dyDescent="0.25">
      <c r="B55" s="262"/>
      <c r="C55" s="35" t="s">
        <v>50</v>
      </c>
      <c r="D55" s="11">
        <v>16663</v>
      </c>
      <c r="E55" s="11">
        <v>13855</v>
      </c>
      <c r="F55" s="11">
        <v>11053</v>
      </c>
      <c r="G55" s="11">
        <v>11893</v>
      </c>
      <c r="H55" s="11">
        <v>14444</v>
      </c>
      <c r="I55" s="11">
        <v>11419</v>
      </c>
      <c r="J55" s="11">
        <v>9789</v>
      </c>
      <c r="K55" s="11">
        <v>10111</v>
      </c>
    </row>
    <row r="56" spans="2:11" x14ac:dyDescent="0.25">
      <c r="B56" s="262"/>
      <c r="C56" s="35" t="s">
        <v>51</v>
      </c>
      <c r="D56" s="11">
        <v>18872</v>
      </c>
      <c r="E56" s="11">
        <v>15636</v>
      </c>
      <c r="F56" s="11">
        <v>12412</v>
      </c>
      <c r="G56" s="11">
        <v>12559</v>
      </c>
      <c r="H56" s="11">
        <v>14555</v>
      </c>
      <c r="I56" s="11">
        <v>11406</v>
      </c>
      <c r="J56" s="11">
        <v>10246</v>
      </c>
      <c r="K56" s="11">
        <v>11190</v>
      </c>
    </row>
    <row r="57" spans="2:11" x14ac:dyDescent="0.25">
      <c r="B57" s="262"/>
      <c r="C57" s="35" t="s">
        <v>52</v>
      </c>
      <c r="D57" s="11">
        <v>21279</v>
      </c>
      <c r="E57" s="11">
        <v>17673</v>
      </c>
      <c r="F57" s="11">
        <v>13615</v>
      </c>
      <c r="G57" s="11">
        <v>14024</v>
      </c>
      <c r="H57" s="11">
        <v>16139</v>
      </c>
      <c r="I57" s="11">
        <v>11722</v>
      </c>
      <c r="J57" s="11">
        <v>10123</v>
      </c>
      <c r="K57" s="11">
        <v>10642</v>
      </c>
    </row>
    <row r="59" spans="2:11" x14ac:dyDescent="0.25">
      <c r="B59" s="248" t="s">
        <v>45</v>
      </c>
      <c r="C59" s="249"/>
      <c r="D59" s="249"/>
      <c r="E59" s="249"/>
      <c r="F59" s="249"/>
      <c r="G59" s="249"/>
      <c r="H59" s="249"/>
      <c r="I59" s="249"/>
      <c r="J59" s="249"/>
      <c r="K59" s="250"/>
    </row>
    <row r="60" spans="2:11" x14ac:dyDescent="0.25">
      <c r="B60" s="10"/>
      <c r="C60" s="10"/>
      <c r="D60" s="6">
        <v>2006</v>
      </c>
      <c r="E60" s="6">
        <v>2009</v>
      </c>
      <c r="F60" s="6">
        <v>2011</v>
      </c>
      <c r="G60" s="6">
        <v>2013</v>
      </c>
      <c r="H60" s="6">
        <v>2015</v>
      </c>
      <c r="I60" s="6">
        <v>2017</v>
      </c>
      <c r="J60" s="6">
        <v>2020</v>
      </c>
      <c r="K60" s="6">
        <v>2022</v>
      </c>
    </row>
    <row r="61" spans="2:11" x14ac:dyDescent="0.25">
      <c r="B61" s="262" t="s">
        <v>63</v>
      </c>
      <c r="C61" s="35" t="s">
        <v>48</v>
      </c>
      <c r="D61" s="11">
        <v>821932</v>
      </c>
      <c r="E61" s="11">
        <v>843529</v>
      </c>
      <c r="F61" s="11">
        <v>898154</v>
      </c>
      <c r="G61" s="11">
        <v>859243</v>
      </c>
      <c r="H61" s="11">
        <v>867509</v>
      </c>
      <c r="I61" s="11">
        <v>856474</v>
      </c>
      <c r="J61" s="11">
        <v>803794</v>
      </c>
      <c r="K61" s="11">
        <v>800567</v>
      </c>
    </row>
    <row r="62" spans="2:11" x14ac:dyDescent="0.25">
      <c r="B62" s="262"/>
      <c r="C62" s="35" t="s">
        <v>49</v>
      </c>
      <c r="D62" s="11">
        <v>437731</v>
      </c>
      <c r="E62" s="11">
        <v>408421</v>
      </c>
      <c r="F62" s="11">
        <v>408844</v>
      </c>
      <c r="G62" s="11">
        <v>468468</v>
      </c>
      <c r="H62" s="11">
        <v>456176</v>
      </c>
      <c r="I62" s="11">
        <v>446484</v>
      </c>
      <c r="J62" s="11">
        <v>484148</v>
      </c>
      <c r="K62" s="11">
        <v>457959</v>
      </c>
    </row>
    <row r="63" spans="2:11" x14ac:dyDescent="0.25">
      <c r="B63" s="262"/>
      <c r="C63" s="35" t="s">
        <v>50</v>
      </c>
      <c r="D63" s="11">
        <v>907129</v>
      </c>
      <c r="E63" s="11">
        <v>881234</v>
      </c>
      <c r="F63" s="11">
        <v>839646</v>
      </c>
      <c r="G63" s="11">
        <v>838002</v>
      </c>
      <c r="H63" s="11">
        <v>866401</v>
      </c>
      <c r="I63" s="11">
        <v>901133</v>
      </c>
      <c r="J63" s="11">
        <v>894178</v>
      </c>
      <c r="K63" s="11">
        <v>923126</v>
      </c>
    </row>
    <row r="64" spans="2:11" x14ac:dyDescent="0.25">
      <c r="B64" s="262"/>
      <c r="C64" s="35" t="s">
        <v>51</v>
      </c>
      <c r="D64" s="11">
        <v>961255</v>
      </c>
      <c r="E64" s="11">
        <v>923182</v>
      </c>
      <c r="F64" s="11">
        <v>898222</v>
      </c>
      <c r="G64" s="11">
        <v>866589</v>
      </c>
      <c r="H64" s="11">
        <v>844026</v>
      </c>
      <c r="I64" s="11">
        <v>845220</v>
      </c>
      <c r="J64" s="11">
        <v>898645</v>
      </c>
      <c r="K64" s="11">
        <v>928393</v>
      </c>
    </row>
    <row r="65" spans="2:11" x14ac:dyDescent="0.25">
      <c r="B65" s="262"/>
      <c r="C65" s="35" t="s">
        <v>52</v>
      </c>
      <c r="D65" s="11">
        <v>1035721</v>
      </c>
      <c r="E65" s="11">
        <v>975583</v>
      </c>
      <c r="F65" s="11">
        <v>951766</v>
      </c>
      <c r="G65" s="11">
        <v>930473</v>
      </c>
      <c r="H65" s="11">
        <v>898240</v>
      </c>
      <c r="I65" s="11">
        <v>866233</v>
      </c>
      <c r="J65" s="11">
        <v>867137</v>
      </c>
      <c r="K65" s="11">
        <v>862880</v>
      </c>
    </row>
    <row r="66" spans="2:11" x14ac:dyDescent="0.25">
      <c r="B66" s="262" t="s">
        <v>61</v>
      </c>
      <c r="C66" s="35" t="s">
        <v>48</v>
      </c>
      <c r="D66" s="11">
        <v>118125</v>
      </c>
      <c r="E66" s="11">
        <v>118921</v>
      </c>
      <c r="F66" s="11">
        <v>115814</v>
      </c>
      <c r="G66" s="11">
        <v>113348</v>
      </c>
      <c r="H66" s="11">
        <v>109946</v>
      </c>
      <c r="I66" s="11">
        <v>107830</v>
      </c>
      <c r="J66" s="11">
        <v>97708</v>
      </c>
      <c r="K66" s="11">
        <v>93405</v>
      </c>
    </row>
    <row r="67" spans="2:11" x14ac:dyDescent="0.25">
      <c r="B67" s="262"/>
      <c r="C67" s="35" t="s">
        <v>49</v>
      </c>
      <c r="D67" s="11">
        <v>65116</v>
      </c>
      <c r="E67" s="11">
        <v>62433</v>
      </c>
      <c r="F67" s="11">
        <v>58125</v>
      </c>
      <c r="G67" s="11">
        <v>58917</v>
      </c>
      <c r="H67" s="11">
        <v>57808</v>
      </c>
      <c r="I67" s="11">
        <v>56670</v>
      </c>
      <c r="J67" s="11">
        <v>60052</v>
      </c>
      <c r="K67" s="11">
        <v>53793</v>
      </c>
    </row>
    <row r="68" spans="2:11" x14ac:dyDescent="0.25">
      <c r="B68" s="262"/>
      <c r="C68" s="35" t="s">
        <v>50</v>
      </c>
      <c r="D68" s="11">
        <v>131199</v>
      </c>
      <c r="E68" s="11">
        <v>125665</v>
      </c>
      <c r="F68" s="11">
        <v>123589</v>
      </c>
      <c r="G68" s="11">
        <v>113599</v>
      </c>
      <c r="H68" s="11">
        <v>120828</v>
      </c>
      <c r="I68" s="11">
        <v>117283</v>
      </c>
      <c r="J68" s="11">
        <v>126645</v>
      </c>
      <c r="K68" s="11">
        <v>105189</v>
      </c>
    </row>
    <row r="69" spans="2:11" x14ac:dyDescent="0.25">
      <c r="B69" s="262"/>
      <c r="C69" s="35" t="s">
        <v>51</v>
      </c>
      <c r="D69" s="11">
        <v>153228</v>
      </c>
      <c r="E69" s="11">
        <v>141661</v>
      </c>
      <c r="F69" s="11">
        <v>132131</v>
      </c>
      <c r="G69" s="11">
        <v>125458</v>
      </c>
      <c r="H69" s="11">
        <v>121865</v>
      </c>
      <c r="I69" s="11">
        <v>121792</v>
      </c>
      <c r="J69" s="11">
        <v>123815</v>
      </c>
      <c r="K69" s="11">
        <v>116527</v>
      </c>
    </row>
    <row r="70" spans="2:11" x14ac:dyDescent="0.25">
      <c r="B70" s="262"/>
      <c r="C70" s="35" t="s">
        <v>52</v>
      </c>
      <c r="D70" s="11">
        <v>156569</v>
      </c>
      <c r="E70" s="11">
        <v>148063</v>
      </c>
      <c r="F70" s="11">
        <v>133114</v>
      </c>
      <c r="G70" s="11">
        <v>132075</v>
      </c>
      <c r="H70" s="11">
        <v>128681</v>
      </c>
      <c r="I70" s="11">
        <v>126619</v>
      </c>
      <c r="J70" s="11">
        <v>121497</v>
      </c>
      <c r="K70" s="11">
        <v>109275</v>
      </c>
    </row>
    <row r="71" spans="2:11" x14ac:dyDescent="0.25">
      <c r="B71" s="262" t="s">
        <v>54</v>
      </c>
      <c r="C71" s="35" t="s">
        <v>48</v>
      </c>
      <c r="D71" s="11">
        <v>940057</v>
      </c>
      <c r="E71" s="11">
        <v>962450</v>
      </c>
      <c r="F71" s="11">
        <v>1013968</v>
      </c>
      <c r="G71" s="11">
        <v>972591</v>
      </c>
      <c r="H71" s="11">
        <v>977455</v>
      </c>
      <c r="I71" s="11">
        <v>964304</v>
      </c>
      <c r="J71" s="11">
        <v>901502</v>
      </c>
      <c r="K71" s="11">
        <v>893972</v>
      </c>
    </row>
    <row r="72" spans="2:11" x14ac:dyDescent="0.25">
      <c r="B72" s="262"/>
      <c r="C72" s="35" t="s">
        <v>49</v>
      </c>
      <c r="D72" s="11">
        <v>502847</v>
      </c>
      <c r="E72" s="11">
        <v>470854</v>
      </c>
      <c r="F72" s="11">
        <v>466969</v>
      </c>
      <c r="G72" s="11">
        <v>527385</v>
      </c>
      <c r="H72" s="11">
        <v>513984</v>
      </c>
      <c r="I72" s="11">
        <v>503154</v>
      </c>
      <c r="J72" s="11">
        <v>544200</v>
      </c>
      <c r="K72" s="11">
        <v>511752</v>
      </c>
    </row>
    <row r="73" spans="2:11" x14ac:dyDescent="0.25">
      <c r="B73" s="262"/>
      <c r="C73" s="35" t="s">
        <v>50</v>
      </c>
      <c r="D73" s="11">
        <v>1038328</v>
      </c>
      <c r="E73" s="11">
        <v>1006899</v>
      </c>
      <c r="F73" s="11">
        <v>963235</v>
      </c>
      <c r="G73" s="11">
        <v>951601</v>
      </c>
      <c r="H73" s="11">
        <v>987229</v>
      </c>
      <c r="I73" s="11">
        <v>1018416</v>
      </c>
      <c r="J73" s="11">
        <v>1020823</v>
      </c>
      <c r="K73" s="11">
        <v>1028315</v>
      </c>
    </row>
    <row r="74" spans="2:11" x14ac:dyDescent="0.25">
      <c r="B74" s="262"/>
      <c r="C74" s="35" t="s">
        <v>51</v>
      </c>
      <c r="D74" s="11">
        <v>1114483</v>
      </c>
      <c r="E74" s="11">
        <v>1064843</v>
      </c>
      <c r="F74" s="11">
        <v>1030353</v>
      </c>
      <c r="G74" s="11">
        <v>992047</v>
      </c>
      <c r="H74" s="11">
        <v>965891</v>
      </c>
      <c r="I74" s="11">
        <v>967012</v>
      </c>
      <c r="J74" s="11">
        <v>1022460</v>
      </c>
      <c r="K74" s="11">
        <v>1044920</v>
      </c>
    </row>
    <row r="75" spans="2:11" x14ac:dyDescent="0.25">
      <c r="B75" s="262"/>
      <c r="C75" s="35" t="s">
        <v>52</v>
      </c>
      <c r="D75" s="11">
        <v>1192290</v>
      </c>
      <c r="E75" s="11">
        <v>1123646</v>
      </c>
      <c r="F75" s="11">
        <v>1084880</v>
      </c>
      <c r="G75" s="11">
        <v>1062548</v>
      </c>
      <c r="H75" s="11">
        <v>1026921</v>
      </c>
      <c r="I75" s="11">
        <v>992852</v>
      </c>
      <c r="J75" s="11">
        <v>988634</v>
      </c>
      <c r="K75" s="11">
        <v>972155</v>
      </c>
    </row>
    <row r="78" spans="2:11" x14ac:dyDescent="0.25">
      <c r="B78" s="13" t="s">
        <v>170</v>
      </c>
      <c r="C78" s="29"/>
    </row>
  </sheetData>
  <mergeCells count="16">
    <mergeCell ref="B25:B29"/>
    <mergeCell ref="B5:K5"/>
    <mergeCell ref="B7:B11"/>
    <mergeCell ref="B12:B16"/>
    <mergeCell ref="B17:B21"/>
    <mergeCell ref="B23:K23"/>
    <mergeCell ref="B59:K59"/>
    <mergeCell ref="B61:B65"/>
    <mergeCell ref="B66:B70"/>
    <mergeCell ref="B71:B75"/>
    <mergeCell ref="B30:B34"/>
    <mergeCell ref="B35:B39"/>
    <mergeCell ref="B41:K41"/>
    <mergeCell ref="B43:B47"/>
    <mergeCell ref="B48:B52"/>
    <mergeCell ref="B53:B57"/>
  </mergeCells>
  <hyperlinks>
    <hyperlink ref="A1" location="Índice!A1" display="Índice" xr:uid="{9BF234A4-05E8-4C1B-9813-0C64B19DF057}"/>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6CDB3-AE65-49A9-916B-01439B5CFB49}">
  <sheetPr>
    <tabColor theme="0"/>
  </sheetPr>
  <dimension ref="A1:K78"/>
  <sheetViews>
    <sheetView zoomScaleNormal="100" workbookViewId="0"/>
  </sheetViews>
  <sheetFormatPr baseColWidth="10" defaultColWidth="11.42578125" defaultRowHeight="15" x14ac:dyDescent="0.25"/>
  <cols>
    <col min="1" max="1" width="11.42578125" style="42"/>
    <col min="2" max="2" width="31.42578125" style="42" customWidth="1"/>
    <col min="3" max="3" width="11.42578125" style="42"/>
    <col min="4" max="4" width="12.28515625" style="42" customWidth="1"/>
    <col min="5" max="5" width="12" style="42" bestFit="1" customWidth="1"/>
    <col min="6" max="11" width="11.42578125" style="42"/>
    <col min="12" max="12" width="3" style="42" customWidth="1"/>
    <col min="13" max="16384" width="11.42578125" style="42"/>
  </cols>
  <sheetData>
    <row r="1" spans="1:11" x14ac:dyDescent="0.25">
      <c r="A1" s="190" t="s">
        <v>41</v>
      </c>
    </row>
    <row r="2" spans="1:11" x14ac:dyDescent="0.25">
      <c r="A2" s="34" t="s">
        <v>244</v>
      </c>
    </row>
    <row r="3" spans="1:11" x14ac:dyDescent="0.25">
      <c r="A3" s="111" t="s">
        <v>184</v>
      </c>
    </row>
    <row r="5" spans="1:11" x14ac:dyDescent="0.25">
      <c r="B5" s="254" t="s">
        <v>42</v>
      </c>
      <c r="C5" s="255"/>
      <c r="D5" s="255"/>
      <c r="E5" s="255"/>
      <c r="F5" s="255"/>
      <c r="G5" s="255"/>
      <c r="H5" s="255"/>
      <c r="I5" s="255"/>
      <c r="J5" s="255"/>
      <c r="K5" s="256"/>
    </row>
    <row r="6" spans="1:11" x14ac:dyDescent="0.25">
      <c r="B6" s="37"/>
      <c r="C6" s="37"/>
      <c r="D6" s="17">
        <v>2006</v>
      </c>
      <c r="E6" s="17">
        <v>2009</v>
      </c>
      <c r="F6" s="17">
        <v>2011</v>
      </c>
      <c r="G6" s="17">
        <v>2013</v>
      </c>
      <c r="H6" s="17">
        <v>2015</v>
      </c>
      <c r="I6" s="17">
        <v>2017</v>
      </c>
      <c r="J6" s="17">
        <v>2020</v>
      </c>
      <c r="K6" s="17">
        <v>2022</v>
      </c>
    </row>
    <row r="7" spans="1:11" x14ac:dyDescent="0.25">
      <c r="B7" s="262" t="s">
        <v>80</v>
      </c>
      <c r="C7" s="35" t="s">
        <v>48</v>
      </c>
      <c r="D7" s="30">
        <v>92.016195316022944</v>
      </c>
      <c r="E7" s="30">
        <v>92.141306041872312</v>
      </c>
      <c r="F7" s="30">
        <v>90.133021949410633</v>
      </c>
      <c r="G7" s="30">
        <v>89.083752559545275</v>
      </c>
      <c r="H7" s="30">
        <v>88.623925742047007</v>
      </c>
      <c r="I7" s="30">
        <v>88.557537174412033</v>
      </c>
      <c r="J7" s="30">
        <v>87.088769631126723</v>
      </c>
      <c r="K7" s="30">
        <v>88.219541551636965</v>
      </c>
    </row>
    <row r="8" spans="1:11" x14ac:dyDescent="0.25">
      <c r="B8" s="262"/>
      <c r="C8" s="35" t="s">
        <v>49</v>
      </c>
      <c r="D8" s="30">
        <v>91.482151466492411</v>
      </c>
      <c r="E8" s="30">
        <v>90.707522926427302</v>
      </c>
      <c r="F8" s="30">
        <v>88.905259235623774</v>
      </c>
      <c r="G8" s="30">
        <v>87.968273081656989</v>
      </c>
      <c r="H8" s="30">
        <v>88.360921740754577</v>
      </c>
      <c r="I8" s="30">
        <v>88.146866995328807</v>
      </c>
      <c r="J8" s="30">
        <v>86.751561925762587</v>
      </c>
      <c r="K8" s="30">
        <v>87.292868420641241</v>
      </c>
    </row>
    <row r="9" spans="1:11" x14ac:dyDescent="0.25">
      <c r="B9" s="262"/>
      <c r="C9" s="35" t="s">
        <v>50</v>
      </c>
      <c r="D9" s="30">
        <v>92.182809237253664</v>
      </c>
      <c r="E9" s="30">
        <v>91.452866672824186</v>
      </c>
      <c r="F9" s="30">
        <v>88.662475927473565</v>
      </c>
      <c r="G9" s="30">
        <v>87.976922411263985</v>
      </c>
      <c r="H9" s="30">
        <v>87.842373975271769</v>
      </c>
      <c r="I9" s="30">
        <v>86.700502422623089</v>
      </c>
      <c r="J9" s="30">
        <v>85.644915915883558</v>
      </c>
      <c r="K9" s="30">
        <v>86.698920077991673</v>
      </c>
    </row>
    <row r="10" spans="1:11" x14ac:dyDescent="0.25">
      <c r="B10" s="262"/>
      <c r="C10" s="35" t="s">
        <v>51</v>
      </c>
      <c r="D10" s="30">
        <v>91.688647242306203</v>
      </c>
      <c r="E10" s="30">
        <v>90.563491519407094</v>
      </c>
      <c r="F10" s="30">
        <v>90.238102863775822</v>
      </c>
      <c r="G10" s="30">
        <v>87.500379401819913</v>
      </c>
      <c r="H10" s="30">
        <v>87.862691080823566</v>
      </c>
      <c r="I10" s="30">
        <v>86.857417922267487</v>
      </c>
      <c r="J10" s="30">
        <v>85.215656358194948</v>
      </c>
      <c r="K10" s="30">
        <v>86.035294568005199</v>
      </c>
    </row>
    <row r="11" spans="1:11" x14ac:dyDescent="0.25">
      <c r="B11" s="262"/>
      <c r="C11" s="35" t="s">
        <v>52</v>
      </c>
      <c r="D11" s="30">
        <v>92.311179122656668</v>
      </c>
      <c r="E11" s="30">
        <v>91.142762044273724</v>
      </c>
      <c r="F11" s="30">
        <v>89.923954723103023</v>
      </c>
      <c r="G11" s="30">
        <v>87.312272895530057</v>
      </c>
      <c r="H11" s="30">
        <v>87.703685524742212</v>
      </c>
      <c r="I11" s="30">
        <v>86.704794032623894</v>
      </c>
      <c r="J11" s="30">
        <v>83.381716590770708</v>
      </c>
      <c r="K11" s="30">
        <v>85.690039139849091</v>
      </c>
    </row>
    <row r="12" spans="1:11" x14ac:dyDescent="0.25">
      <c r="B12" s="262" t="s">
        <v>81</v>
      </c>
      <c r="C12" s="35" t="s">
        <v>48</v>
      </c>
      <c r="D12" s="30">
        <v>7.9838046839770627</v>
      </c>
      <c r="E12" s="30">
        <v>7.8586939581276951</v>
      </c>
      <c r="F12" s="30">
        <v>9.8669780505893669</v>
      </c>
      <c r="G12" s="30">
        <v>10.916247440454718</v>
      </c>
      <c r="H12" s="30">
        <v>11.376074257952991</v>
      </c>
      <c r="I12" s="30">
        <v>11.44246282558797</v>
      </c>
      <c r="J12" s="30">
        <v>12.91123036887328</v>
      </c>
      <c r="K12" s="30">
        <v>11.780458448363037</v>
      </c>
    </row>
    <row r="13" spans="1:11" x14ac:dyDescent="0.25">
      <c r="B13" s="262"/>
      <c r="C13" s="35" t="s">
        <v>49</v>
      </c>
      <c r="D13" s="30">
        <v>8.5178485335075891</v>
      </c>
      <c r="E13" s="30">
        <v>9.2924770735726998</v>
      </c>
      <c r="F13" s="30">
        <v>11.094740764376223</v>
      </c>
      <c r="G13" s="30">
        <v>12.031726918343006</v>
      </c>
      <c r="H13" s="30">
        <v>11.639078259245423</v>
      </c>
      <c r="I13" s="30">
        <v>11.853133004671196</v>
      </c>
      <c r="J13" s="30">
        <v>13.248438074237413</v>
      </c>
      <c r="K13" s="30">
        <v>12.707131579358752</v>
      </c>
    </row>
    <row r="14" spans="1:11" x14ac:dyDescent="0.25">
      <c r="B14" s="262"/>
      <c r="C14" s="35" t="s">
        <v>50</v>
      </c>
      <c r="D14" s="30">
        <v>7.8171907627463417</v>
      </c>
      <c r="E14" s="30">
        <v>8.5471333271758141</v>
      </c>
      <c r="F14" s="30">
        <v>11.337524072526433</v>
      </c>
      <c r="G14" s="30">
        <v>12.023077588736008</v>
      </c>
      <c r="H14" s="30">
        <v>12.157626024728234</v>
      </c>
      <c r="I14" s="30">
        <v>13.29949757737692</v>
      </c>
      <c r="J14" s="30">
        <v>14.355084084116443</v>
      </c>
      <c r="K14" s="30">
        <v>13.301079922008336</v>
      </c>
    </row>
    <row r="15" spans="1:11" x14ac:dyDescent="0.25">
      <c r="B15" s="262"/>
      <c r="C15" s="35" t="s">
        <v>51</v>
      </c>
      <c r="D15" s="30">
        <v>8.3113527576938004</v>
      </c>
      <c r="E15" s="30">
        <v>9.4365084805929129</v>
      </c>
      <c r="F15" s="30">
        <v>9.7618971362241869</v>
      </c>
      <c r="G15" s="30">
        <v>12.499620598180085</v>
      </c>
      <c r="H15" s="30">
        <v>12.137308919176435</v>
      </c>
      <c r="I15" s="30">
        <v>13.142582077732518</v>
      </c>
      <c r="J15" s="30">
        <v>14.784343641805059</v>
      </c>
      <c r="K15" s="30">
        <v>13.964705431994794</v>
      </c>
    </row>
    <row r="16" spans="1:11" x14ac:dyDescent="0.25">
      <c r="B16" s="262"/>
      <c r="C16" s="35" t="s">
        <v>52</v>
      </c>
      <c r="D16" s="30">
        <v>7.6888208773433417</v>
      </c>
      <c r="E16" s="30">
        <v>8.8572379557262693</v>
      </c>
      <c r="F16" s="30">
        <v>10.076045276896984</v>
      </c>
      <c r="G16" s="30">
        <v>12.687727104469944</v>
      </c>
      <c r="H16" s="30">
        <v>12.296314475257784</v>
      </c>
      <c r="I16" s="30">
        <v>13.295205967376114</v>
      </c>
      <c r="J16" s="30">
        <v>16.618283409229299</v>
      </c>
      <c r="K16" s="30">
        <v>14.309960860150902</v>
      </c>
    </row>
    <row r="17" spans="2:11" x14ac:dyDescent="0.25">
      <c r="B17" s="262" t="s">
        <v>54</v>
      </c>
      <c r="C17" s="35" t="s">
        <v>48</v>
      </c>
      <c r="D17" s="30">
        <v>100</v>
      </c>
      <c r="E17" s="30">
        <v>100</v>
      </c>
      <c r="F17" s="30">
        <v>100</v>
      </c>
      <c r="G17" s="30">
        <v>100</v>
      </c>
      <c r="H17" s="30">
        <v>100</v>
      </c>
      <c r="I17" s="30">
        <v>100</v>
      </c>
      <c r="J17" s="30">
        <v>100</v>
      </c>
      <c r="K17" s="30">
        <v>100</v>
      </c>
    </row>
    <row r="18" spans="2:11" x14ac:dyDescent="0.25">
      <c r="B18" s="262"/>
      <c r="C18" s="35" t="s">
        <v>49</v>
      </c>
      <c r="D18" s="30">
        <v>100</v>
      </c>
      <c r="E18" s="30">
        <v>100</v>
      </c>
      <c r="F18" s="30">
        <v>100</v>
      </c>
      <c r="G18" s="30">
        <v>100</v>
      </c>
      <c r="H18" s="30">
        <v>100</v>
      </c>
      <c r="I18" s="30">
        <v>100</v>
      </c>
      <c r="J18" s="30">
        <v>100</v>
      </c>
      <c r="K18" s="30">
        <v>100</v>
      </c>
    </row>
    <row r="19" spans="2:11" x14ac:dyDescent="0.25">
      <c r="B19" s="262"/>
      <c r="C19" s="35" t="s">
        <v>50</v>
      </c>
      <c r="D19" s="30">
        <v>100</v>
      </c>
      <c r="E19" s="30">
        <v>100</v>
      </c>
      <c r="F19" s="30">
        <v>100</v>
      </c>
      <c r="G19" s="30">
        <v>100</v>
      </c>
      <c r="H19" s="30">
        <v>100</v>
      </c>
      <c r="I19" s="30">
        <v>100.00000000000001</v>
      </c>
      <c r="J19" s="30">
        <v>100</v>
      </c>
      <c r="K19" s="30">
        <v>100.00000000000001</v>
      </c>
    </row>
    <row r="20" spans="2:11" x14ac:dyDescent="0.25">
      <c r="B20" s="262"/>
      <c r="C20" s="35" t="s">
        <v>51</v>
      </c>
      <c r="D20" s="30">
        <v>100</v>
      </c>
      <c r="E20" s="30">
        <v>100</v>
      </c>
      <c r="F20" s="30">
        <v>100.00000000000001</v>
      </c>
      <c r="G20" s="30">
        <v>100</v>
      </c>
      <c r="H20" s="30">
        <v>100</v>
      </c>
      <c r="I20" s="30">
        <v>100</v>
      </c>
      <c r="J20" s="30">
        <v>100</v>
      </c>
      <c r="K20" s="30">
        <v>100</v>
      </c>
    </row>
    <row r="21" spans="2:11" x14ac:dyDescent="0.25">
      <c r="B21" s="262"/>
      <c r="C21" s="35"/>
      <c r="D21" s="30">
        <v>100.00000000000001</v>
      </c>
      <c r="E21" s="30">
        <v>100</v>
      </c>
      <c r="F21" s="30">
        <v>100</v>
      </c>
      <c r="G21" s="30">
        <v>100</v>
      </c>
      <c r="H21" s="30">
        <v>100</v>
      </c>
      <c r="I21" s="30">
        <v>100.00000000000001</v>
      </c>
      <c r="J21" s="30">
        <v>100</v>
      </c>
      <c r="K21" s="30">
        <v>100</v>
      </c>
    </row>
    <row r="22" spans="2:11" x14ac:dyDescent="0.25">
      <c r="B22" s="39"/>
      <c r="C22" s="36"/>
      <c r="D22" s="39"/>
      <c r="E22" s="39"/>
      <c r="F22" s="39"/>
      <c r="G22" s="39"/>
      <c r="H22" s="39"/>
      <c r="I22" s="39"/>
      <c r="J22" s="39"/>
      <c r="K22" s="39"/>
    </row>
    <row r="23" spans="2:11" x14ac:dyDescent="0.25">
      <c r="B23" s="254" t="s">
        <v>43</v>
      </c>
      <c r="C23" s="255"/>
      <c r="D23" s="255"/>
      <c r="E23" s="255"/>
      <c r="F23" s="255"/>
      <c r="G23" s="255"/>
      <c r="H23" s="255"/>
      <c r="I23" s="255"/>
      <c r="J23" s="255"/>
      <c r="K23" s="256"/>
    </row>
    <row r="24" spans="2:11" x14ac:dyDescent="0.25">
      <c r="B24" s="37"/>
      <c r="C24" s="37"/>
      <c r="D24" s="17">
        <v>2006</v>
      </c>
      <c r="E24" s="17">
        <v>2009</v>
      </c>
      <c r="F24" s="17">
        <v>2011</v>
      </c>
      <c r="G24" s="17">
        <v>2013</v>
      </c>
      <c r="H24" s="17">
        <v>2015</v>
      </c>
      <c r="I24" s="17">
        <v>2017</v>
      </c>
      <c r="J24" s="17">
        <v>2020</v>
      </c>
      <c r="K24" s="17">
        <v>2022</v>
      </c>
    </row>
    <row r="25" spans="2:11" x14ac:dyDescent="0.25">
      <c r="B25" s="262" t="s">
        <v>80</v>
      </c>
      <c r="C25" s="35" t="s">
        <v>48</v>
      </c>
      <c r="D25" s="30">
        <v>0.41651216239953137</v>
      </c>
      <c r="E25" s="30">
        <v>0.40946485907242736</v>
      </c>
      <c r="F25" s="30">
        <v>0.56179945517442709</v>
      </c>
      <c r="G25" s="30">
        <v>0.45474496108356377</v>
      </c>
      <c r="H25" s="30">
        <v>0.44382009004911699</v>
      </c>
      <c r="I25" s="30">
        <v>0.49111244777116581</v>
      </c>
      <c r="J25" s="30">
        <v>0.68977893417133396</v>
      </c>
      <c r="K25" s="30">
        <v>0.45872723539625537</v>
      </c>
    </row>
    <row r="26" spans="2:11" x14ac:dyDescent="0.25">
      <c r="B26" s="262"/>
      <c r="C26" s="35" t="s">
        <v>49</v>
      </c>
      <c r="D26" s="30">
        <v>0.52119571116155172</v>
      </c>
      <c r="E26" s="30">
        <v>0.64277893866247393</v>
      </c>
      <c r="F26" s="30">
        <v>0.70985764876753188</v>
      </c>
      <c r="G26" s="30">
        <v>0.67392719133224144</v>
      </c>
      <c r="H26" s="30">
        <v>0.50336406516481147</v>
      </c>
      <c r="I26" s="30">
        <v>0.5728243704710162</v>
      </c>
      <c r="J26" s="30">
        <v>0.78201543881501645</v>
      </c>
      <c r="K26" s="30">
        <v>0.61724430036423517</v>
      </c>
    </row>
    <row r="27" spans="2:11" x14ac:dyDescent="0.25">
      <c r="B27" s="262"/>
      <c r="C27" s="35" t="s">
        <v>50</v>
      </c>
      <c r="D27" s="30">
        <v>0.35765784475364487</v>
      </c>
      <c r="E27" s="30">
        <v>0.4469707854710841</v>
      </c>
      <c r="F27" s="30">
        <v>0.68545022009448753</v>
      </c>
      <c r="G27" s="30">
        <v>0.50124134011375177</v>
      </c>
      <c r="H27" s="30">
        <v>0.40494071216944588</v>
      </c>
      <c r="I27" s="30">
        <v>0.48646755346754433</v>
      </c>
      <c r="J27" s="30">
        <v>0.55236559403332253</v>
      </c>
      <c r="K27" s="30">
        <v>0.43118387969570726</v>
      </c>
    </row>
    <row r="28" spans="2:11" x14ac:dyDescent="0.25">
      <c r="B28" s="262"/>
      <c r="C28" s="35" t="s">
        <v>51</v>
      </c>
      <c r="D28" s="30">
        <v>0.35883722676995161</v>
      </c>
      <c r="E28" s="30">
        <v>0.41838396245763393</v>
      </c>
      <c r="F28" s="30">
        <v>0.48449995835436666</v>
      </c>
      <c r="G28" s="30">
        <v>0.48444563305781008</v>
      </c>
      <c r="H28" s="30">
        <v>0.38584104391668156</v>
      </c>
      <c r="I28" s="30">
        <v>0.47981760899708004</v>
      </c>
      <c r="J28" s="30">
        <v>0.54811655601496068</v>
      </c>
      <c r="K28" s="30">
        <v>0.44292190881267451</v>
      </c>
    </row>
    <row r="29" spans="2:11" x14ac:dyDescent="0.25">
      <c r="B29" s="262"/>
      <c r="C29" s="35" t="s">
        <v>52</v>
      </c>
      <c r="D29" s="30">
        <v>0.33223897226391869</v>
      </c>
      <c r="E29" s="30">
        <v>0.37186960644863692</v>
      </c>
      <c r="F29" s="30">
        <v>0.63032063682292971</v>
      </c>
      <c r="G29" s="30">
        <v>0.64581569208206946</v>
      </c>
      <c r="H29" s="30">
        <v>0.38220498817830179</v>
      </c>
      <c r="I29" s="30">
        <v>0.48221974285242458</v>
      </c>
      <c r="J29" s="30">
        <v>1.6087044108907753</v>
      </c>
      <c r="K29" s="30">
        <v>0.41864335681258891</v>
      </c>
    </row>
    <row r="30" spans="2:11" x14ac:dyDescent="0.25">
      <c r="B30" s="262" t="s">
        <v>81</v>
      </c>
      <c r="C30" s="35" t="s">
        <v>48</v>
      </c>
      <c r="D30" s="30">
        <v>0.41651216239953137</v>
      </c>
      <c r="E30" s="30">
        <v>0.40946485907242736</v>
      </c>
      <c r="F30" s="30">
        <v>0.56179945517442709</v>
      </c>
      <c r="G30" s="30">
        <v>0.45474496108356377</v>
      </c>
      <c r="H30" s="30">
        <v>0.44382009004911699</v>
      </c>
      <c r="I30" s="30">
        <v>0.49111244777116581</v>
      </c>
      <c r="J30" s="30">
        <v>0.68977893417133396</v>
      </c>
      <c r="K30" s="30">
        <v>0.45872723539625537</v>
      </c>
    </row>
    <row r="31" spans="2:11" x14ac:dyDescent="0.25">
      <c r="B31" s="262"/>
      <c r="C31" s="35" t="s">
        <v>49</v>
      </c>
      <c r="D31" s="30">
        <v>0.52119571116155172</v>
      </c>
      <c r="E31" s="30">
        <v>0.64277893866247393</v>
      </c>
      <c r="F31" s="30">
        <v>0.70985764876753188</v>
      </c>
      <c r="G31" s="30">
        <v>0.67392719133224144</v>
      </c>
      <c r="H31" s="30">
        <v>0.50336406516481147</v>
      </c>
      <c r="I31" s="30">
        <v>0.5728243704710162</v>
      </c>
      <c r="J31" s="30">
        <v>0.78201543881501645</v>
      </c>
      <c r="K31" s="30">
        <v>0.61724430036423517</v>
      </c>
    </row>
    <row r="32" spans="2:11" x14ac:dyDescent="0.25">
      <c r="B32" s="262"/>
      <c r="C32" s="35" t="s">
        <v>50</v>
      </c>
      <c r="D32" s="30">
        <v>0.35765784475364487</v>
      </c>
      <c r="E32" s="30">
        <v>0.4469707854710841</v>
      </c>
      <c r="F32" s="30">
        <v>0.68545022009448753</v>
      </c>
      <c r="G32" s="30">
        <v>0.50124134011375177</v>
      </c>
      <c r="H32" s="30">
        <v>0.40494071216944588</v>
      </c>
      <c r="I32" s="30">
        <v>0.48646755346754433</v>
      </c>
      <c r="J32" s="30">
        <v>0.55236559403332253</v>
      </c>
      <c r="K32" s="30">
        <v>0.43118387969570726</v>
      </c>
    </row>
    <row r="33" spans="2:11" x14ac:dyDescent="0.25">
      <c r="B33" s="262"/>
      <c r="C33" s="35" t="s">
        <v>51</v>
      </c>
      <c r="D33" s="30">
        <v>0.35883722676995161</v>
      </c>
      <c r="E33" s="30">
        <v>0.41838396245763393</v>
      </c>
      <c r="F33" s="30">
        <v>0.48449995835436666</v>
      </c>
      <c r="G33" s="30">
        <v>0.48444563305781008</v>
      </c>
      <c r="H33" s="30">
        <v>0.38584104391668156</v>
      </c>
      <c r="I33" s="30">
        <v>0.47981760899708004</v>
      </c>
      <c r="J33" s="30">
        <v>0.54811655601496068</v>
      </c>
      <c r="K33" s="30">
        <v>0.44292190881267451</v>
      </c>
    </row>
    <row r="34" spans="2:11" x14ac:dyDescent="0.25">
      <c r="B34" s="262"/>
      <c r="C34" s="35" t="s">
        <v>52</v>
      </c>
      <c r="D34" s="30">
        <v>0.33223897226391869</v>
      </c>
      <c r="E34" s="30">
        <v>0.37186960644863692</v>
      </c>
      <c r="F34" s="30">
        <v>0.63032063682292971</v>
      </c>
      <c r="G34" s="30">
        <v>0.64581569208206946</v>
      </c>
      <c r="H34" s="30">
        <v>0.38220498817830179</v>
      </c>
      <c r="I34" s="30">
        <v>0.48221974285242458</v>
      </c>
      <c r="J34" s="30">
        <v>1.6087044108907753</v>
      </c>
      <c r="K34" s="30">
        <v>0.41864335681258891</v>
      </c>
    </row>
    <row r="35" spans="2:11" x14ac:dyDescent="0.25">
      <c r="B35" s="262" t="s">
        <v>54</v>
      </c>
      <c r="C35" s="35" t="s">
        <v>48</v>
      </c>
      <c r="D35" s="117">
        <v>0</v>
      </c>
      <c r="E35" s="117">
        <v>0</v>
      </c>
      <c r="F35" s="117">
        <v>0</v>
      </c>
      <c r="G35" s="117">
        <v>0</v>
      </c>
      <c r="H35" s="117">
        <v>0</v>
      </c>
      <c r="I35" s="117">
        <v>0</v>
      </c>
      <c r="J35" s="117">
        <v>0</v>
      </c>
      <c r="K35" s="117">
        <v>0</v>
      </c>
    </row>
    <row r="36" spans="2:11" x14ac:dyDescent="0.25">
      <c r="B36" s="262"/>
      <c r="C36" s="35" t="s">
        <v>49</v>
      </c>
      <c r="D36" s="117">
        <v>0</v>
      </c>
      <c r="E36" s="117">
        <v>0</v>
      </c>
      <c r="F36" s="117">
        <v>0</v>
      </c>
      <c r="G36" s="117">
        <v>0</v>
      </c>
      <c r="H36" s="117">
        <v>0</v>
      </c>
      <c r="I36" s="117">
        <v>0</v>
      </c>
      <c r="J36" s="117">
        <v>0</v>
      </c>
      <c r="K36" s="117">
        <v>0</v>
      </c>
    </row>
    <row r="37" spans="2:11" x14ac:dyDescent="0.25">
      <c r="B37" s="262"/>
      <c r="C37" s="35" t="s">
        <v>50</v>
      </c>
      <c r="D37" s="117">
        <v>0</v>
      </c>
      <c r="E37" s="117">
        <v>0</v>
      </c>
      <c r="F37" s="117">
        <v>0</v>
      </c>
      <c r="G37" s="117">
        <v>0</v>
      </c>
      <c r="H37" s="117">
        <v>0</v>
      </c>
      <c r="I37" s="117">
        <v>0</v>
      </c>
      <c r="J37" s="117">
        <v>0</v>
      </c>
      <c r="K37" s="117">
        <v>0</v>
      </c>
    </row>
    <row r="38" spans="2:11" x14ac:dyDescent="0.25">
      <c r="B38" s="262"/>
      <c r="C38" s="35" t="s">
        <v>51</v>
      </c>
      <c r="D38" s="117">
        <v>0</v>
      </c>
      <c r="E38" s="117">
        <v>0</v>
      </c>
      <c r="F38" s="117">
        <v>0</v>
      </c>
      <c r="G38" s="117">
        <v>0</v>
      </c>
      <c r="H38" s="117">
        <v>0</v>
      </c>
      <c r="I38" s="117">
        <v>0</v>
      </c>
      <c r="J38" s="117">
        <v>0</v>
      </c>
      <c r="K38" s="117">
        <v>0</v>
      </c>
    </row>
    <row r="39" spans="2:11" x14ac:dyDescent="0.25">
      <c r="B39" s="262"/>
      <c r="C39" s="35" t="s">
        <v>52</v>
      </c>
      <c r="D39" s="117">
        <v>0</v>
      </c>
      <c r="E39" s="117">
        <v>0</v>
      </c>
      <c r="F39" s="117">
        <v>0</v>
      </c>
      <c r="G39" s="117">
        <v>0</v>
      </c>
      <c r="H39" s="117">
        <v>0</v>
      </c>
      <c r="I39" s="117">
        <v>0</v>
      </c>
      <c r="J39" s="117">
        <v>0</v>
      </c>
      <c r="K39" s="117">
        <v>0</v>
      </c>
    </row>
    <row r="40" spans="2:11" x14ac:dyDescent="0.25">
      <c r="B40" s="39"/>
      <c r="C40" s="36"/>
      <c r="D40" s="39"/>
      <c r="E40" s="39"/>
      <c r="F40" s="39"/>
      <c r="G40" s="39"/>
      <c r="H40" s="39"/>
      <c r="I40" s="39"/>
      <c r="J40" s="39"/>
      <c r="K40" s="39"/>
    </row>
    <row r="41" spans="2:11" x14ac:dyDescent="0.25">
      <c r="B41" s="254" t="s">
        <v>44</v>
      </c>
      <c r="C41" s="255"/>
      <c r="D41" s="255"/>
      <c r="E41" s="255"/>
      <c r="F41" s="255"/>
      <c r="G41" s="255"/>
      <c r="H41" s="255"/>
      <c r="I41" s="255"/>
      <c r="J41" s="255"/>
      <c r="K41" s="256"/>
    </row>
    <row r="42" spans="2:11" x14ac:dyDescent="0.25">
      <c r="B42" s="37"/>
      <c r="C42" s="37"/>
      <c r="D42" s="17">
        <v>2006</v>
      </c>
      <c r="E42" s="17">
        <v>2009</v>
      </c>
      <c r="F42" s="17">
        <v>2011</v>
      </c>
      <c r="G42" s="17">
        <v>2013</v>
      </c>
      <c r="H42" s="17">
        <v>2015</v>
      </c>
      <c r="I42" s="17">
        <v>2017</v>
      </c>
      <c r="J42" s="17">
        <v>2020</v>
      </c>
      <c r="K42" s="17">
        <v>2022</v>
      </c>
    </row>
    <row r="43" spans="2:11" x14ac:dyDescent="0.25">
      <c r="B43" s="262" t="s">
        <v>80</v>
      </c>
      <c r="C43" s="35" t="s">
        <v>48</v>
      </c>
      <c r="D43" s="117">
        <v>12366</v>
      </c>
      <c r="E43" s="117">
        <v>11272</v>
      </c>
      <c r="F43" s="117">
        <v>9961</v>
      </c>
      <c r="G43" s="117">
        <v>9997</v>
      </c>
      <c r="H43" s="117">
        <v>11795</v>
      </c>
      <c r="I43" s="117">
        <v>8714</v>
      </c>
      <c r="J43" s="117">
        <v>5765</v>
      </c>
      <c r="K43" s="117">
        <v>5982</v>
      </c>
    </row>
    <row r="44" spans="2:11" x14ac:dyDescent="0.25">
      <c r="B44" s="262"/>
      <c r="C44" s="35" t="s">
        <v>49</v>
      </c>
      <c r="D44" s="117">
        <v>6874</v>
      </c>
      <c r="E44" s="117">
        <v>5661</v>
      </c>
      <c r="F44" s="117">
        <v>4723</v>
      </c>
      <c r="G44" s="117">
        <v>5332</v>
      </c>
      <c r="H44" s="117">
        <v>6343</v>
      </c>
      <c r="I44" s="117">
        <v>4593</v>
      </c>
      <c r="J44" s="117">
        <v>3787</v>
      </c>
      <c r="K44" s="117">
        <v>3728</v>
      </c>
    </row>
    <row r="45" spans="2:11" x14ac:dyDescent="0.25">
      <c r="B45" s="262"/>
      <c r="C45" s="35" t="s">
        <v>50</v>
      </c>
      <c r="D45" s="117">
        <v>14424</v>
      </c>
      <c r="E45" s="117">
        <v>11975</v>
      </c>
      <c r="F45" s="117">
        <v>9243</v>
      </c>
      <c r="G45" s="117">
        <v>9882</v>
      </c>
      <c r="H45" s="117">
        <v>12078</v>
      </c>
      <c r="I45" s="117">
        <v>9469</v>
      </c>
      <c r="J45" s="117">
        <v>8029</v>
      </c>
      <c r="K45" s="117">
        <v>8244</v>
      </c>
    </row>
    <row r="46" spans="2:11" x14ac:dyDescent="0.25">
      <c r="B46" s="262"/>
      <c r="C46" s="35" t="s">
        <v>51</v>
      </c>
      <c r="D46" s="117">
        <v>16273</v>
      </c>
      <c r="E46" s="117">
        <v>13492</v>
      </c>
      <c r="F46" s="117">
        <v>10467</v>
      </c>
      <c r="G46" s="117">
        <v>10419</v>
      </c>
      <c r="H46" s="117">
        <v>12267</v>
      </c>
      <c r="I46" s="117">
        <v>9506</v>
      </c>
      <c r="J46" s="117">
        <v>8412</v>
      </c>
      <c r="K46" s="117">
        <v>9097</v>
      </c>
    </row>
    <row r="47" spans="2:11" x14ac:dyDescent="0.25">
      <c r="B47" s="262"/>
      <c r="C47" s="35" t="s">
        <v>52</v>
      </c>
      <c r="D47" s="117">
        <v>18551</v>
      </c>
      <c r="E47" s="117">
        <v>15341</v>
      </c>
      <c r="F47" s="117">
        <v>11616</v>
      </c>
      <c r="G47" s="117">
        <v>11714</v>
      </c>
      <c r="H47" s="117">
        <v>13607</v>
      </c>
      <c r="I47" s="117">
        <v>9780</v>
      </c>
      <c r="J47" s="117">
        <v>8268</v>
      </c>
      <c r="K47" s="117">
        <v>8571</v>
      </c>
    </row>
    <row r="48" spans="2:11" x14ac:dyDescent="0.25">
      <c r="B48" s="262" t="s">
        <v>81</v>
      </c>
      <c r="C48" s="35" t="s">
        <v>48</v>
      </c>
      <c r="D48" s="117">
        <v>1912</v>
      </c>
      <c r="E48" s="117">
        <v>1600</v>
      </c>
      <c r="F48" s="117">
        <v>1745</v>
      </c>
      <c r="G48" s="117">
        <v>1886</v>
      </c>
      <c r="H48" s="117">
        <v>2032</v>
      </c>
      <c r="I48" s="117">
        <v>1532</v>
      </c>
      <c r="J48" s="117">
        <v>1198</v>
      </c>
      <c r="K48" s="117">
        <v>1280</v>
      </c>
    </row>
    <row r="49" spans="2:11" x14ac:dyDescent="0.25">
      <c r="B49" s="262"/>
      <c r="C49" s="35" t="s">
        <v>49</v>
      </c>
      <c r="D49" s="117">
        <v>1054</v>
      </c>
      <c r="E49" s="117">
        <v>906</v>
      </c>
      <c r="F49" s="117">
        <v>869</v>
      </c>
      <c r="G49" s="117">
        <v>1043</v>
      </c>
      <c r="H49" s="117">
        <v>1138</v>
      </c>
      <c r="I49" s="117">
        <v>881</v>
      </c>
      <c r="J49" s="117">
        <v>760</v>
      </c>
      <c r="K49" s="117">
        <v>789</v>
      </c>
    </row>
    <row r="50" spans="2:11" x14ac:dyDescent="0.25">
      <c r="B50" s="262"/>
      <c r="C50" s="35" t="s">
        <v>50</v>
      </c>
      <c r="D50" s="117">
        <v>2229</v>
      </c>
      <c r="E50" s="117">
        <v>1880</v>
      </c>
      <c r="F50" s="117">
        <v>1810</v>
      </c>
      <c r="G50" s="117">
        <v>1960</v>
      </c>
      <c r="H50" s="117">
        <v>2362</v>
      </c>
      <c r="I50" s="117">
        <v>1931</v>
      </c>
      <c r="J50" s="117">
        <v>1760</v>
      </c>
      <c r="K50" s="117">
        <v>1867</v>
      </c>
    </row>
    <row r="51" spans="2:11" x14ac:dyDescent="0.25">
      <c r="B51" s="262"/>
      <c r="C51" s="35" t="s">
        <v>51</v>
      </c>
      <c r="D51" s="117">
        <v>2585</v>
      </c>
      <c r="E51" s="117">
        <v>2144</v>
      </c>
      <c r="F51" s="117">
        <v>1945</v>
      </c>
      <c r="G51" s="117">
        <v>2104</v>
      </c>
      <c r="H51" s="117">
        <v>2280</v>
      </c>
      <c r="I51" s="117">
        <v>1888</v>
      </c>
      <c r="J51" s="117">
        <v>1834</v>
      </c>
      <c r="K51" s="117">
        <v>2093</v>
      </c>
    </row>
    <row r="52" spans="2:11" x14ac:dyDescent="0.25">
      <c r="B52" s="262"/>
      <c r="C52" s="35" t="s">
        <v>52</v>
      </c>
      <c r="D52" s="117">
        <v>2715</v>
      </c>
      <c r="E52" s="117">
        <v>2332</v>
      </c>
      <c r="F52" s="117">
        <v>1999</v>
      </c>
      <c r="G52" s="117">
        <v>2271</v>
      </c>
      <c r="H52" s="117">
        <v>2529</v>
      </c>
      <c r="I52" s="117">
        <v>1932</v>
      </c>
      <c r="J52" s="117">
        <v>1855</v>
      </c>
      <c r="K52" s="117">
        <v>2071</v>
      </c>
    </row>
    <row r="53" spans="2:11" x14ac:dyDescent="0.25">
      <c r="B53" s="262" t="s">
        <v>54</v>
      </c>
      <c r="C53" s="35" t="s">
        <v>48</v>
      </c>
      <c r="D53" s="117">
        <v>14299</v>
      </c>
      <c r="E53" s="117">
        <v>12872</v>
      </c>
      <c r="F53" s="117">
        <v>11706</v>
      </c>
      <c r="G53" s="117">
        <v>11940</v>
      </c>
      <c r="H53" s="117">
        <v>13842</v>
      </c>
      <c r="I53" s="117">
        <v>10278</v>
      </c>
      <c r="J53" s="117">
        <v>6963</v>
      </c>
      <c r="K53" s="117">
        <v>7262</v>
      </c>
    </row>
    <row r="54" spans="2:11" x14ac:dyDescent="0.25">
      <c r="B54" s="262"/>
      <c r="C54" s="35" t="s">
        <v>49</v>
      </c>
      <c r="D54" s="117">
        <v>7935</v>
      </c>
      <c r="E54" s="117">
        <v>6567</v>
      </c>
      <c r="F54" s="117">
        <v>5592</v>
      </c>
      <c r="G54" s="117">
        <v>6405</v>
      </c>
      <c r="H54" s="117">
        <v>7481</v>
      </c>
      <c r="I54" s="117">
        <v>5483</v>
      </c>
      <c r="J54" s="117">
        <v>4547</v>
      </c>
      <c r="K54" s="117">
        <v>4517</v>
      </c>
    </row>
    <row r="55" spans="2:11" x14ac:dyDescent="0.25">
      <c r="B55" s="262"/>
      <c r="C55" s="35" t="s">
        <v>50</v>
      </c>
      <c r="D55" s="117">
        <v>16663</v>
      </c>
      <c r="E55" s="117">
        <v>13855</v>
      </c>
      <c r="F55" s="117">
        <v>11053</v>
      </c>
      <c r="G55" s="117">
        <v>11893</v>
      </c>
      <c r="H55" s="117">
        <v>14444</v>
      </c>
      <c r="I55" s="117">
        <v>11419</v>
      </c>
      <c r="J55" s="117">
        <v>9789</v>
      </c>
      <c r="K55" s="117">
        <v>10111</v>
      </c>
    </row>
    <row r="56" spans="2:11" x14ac:dyDescent="0.25">
      <c r="B56" s="262"/>
      <c r="C56" s="35" t="s">
        <v>51</v>
      </c>
      <c r="D56" s="117">
        <v>18872</v>
      </c>
      <c r="E56" s="117">
        <v>15636</v>
      </c>
      <c r="F56" s="117">
        <v>12412</v>
      </c>
      <c r="G56" s="117">
        <v>12559</v>
      </c>
      <c r="H56" s="117">
        <v>14555</v>
      </c>
      <c r="I56" s="117">
        <v>11406</v>
      </c>
      <c r="J56" s="117">
        <v>10246</v>
      </c>
      <c r="K56" s="117">
        <v>11190</v>
      </c>
    </row>
    <row r="57" spans="2:11" x14ac:dyDescent="0.25">
      <c r="B57" s="262"/>
      <c r="C57" s="35" t="s">
        <v>52</v>
      </c>
      <c r="D57" s="117">
        <v>21279</v>
      </c>
      <c r="E57" s="117">
        <v>17673</v>
      </c>
      <c r="F57" s="117">
        <v>13615</v>
      </c>
      <c r="G57" s="117">
        <v>14024</v>
      </c>
      <c r="H57" s="117">
        <v>16139</v>
      </c>
      <c r="I57" s="117">
        <v>11722</v>
      </c>
      <c r="J57" s="117">
        <v>10123</v>
      </c>
      <c r="K57" s="117">
        <v>10642</v>
      </c>
    </row>
    <row r="58" spans="2:11" x14ac:dyDescent="0.25">
      <c r="B58" s="39"/>
      <c r="C58" s="39"/>
      <c r="D58" s="39"/>
      <c r="E58" s="39"/>
      <c r="F58" s="39"/>
      <c r="G58" s="39"/>
      <c r="H58" s="39"/>
      <c r="I58" s="39"/>
      <c r="J58" s="39"/>
      <c r="K58" s="39"/>
    </row>
    <row r="59" spans="2:11" x14ac:dyDescent="0.25">
      <c r="B59" s="254" t="s">
        <v>45</v>
      </c>
      <c r="C59" s="255"/>
      <c r="D59" s="255"/>
      <c r="E59" s="255"/>
      <c r="F59" s="255"/>
      <c r="G59" s="255"/>
      <c r="H59" s="255"/>
      <c r="I59" s="255"/>
      <c r="J59" s="255"/>
      <c r="K59" s="256"/>
    </row>
    <row r="60" spans="2:11" x14ac:dyDescent="0.25">
      <c r="B60" s="37"/>
      <c r="C60" s="37"/>
      <c r="D60" s="17">
        <v>2006</v>
      </c>
      <c r="E60" s="17">
        <v>2009</v>
      </c>
      <c r="F60" s="17">
        <v>2011</v>
      </c>
      <c r="G60" s="17">
        <v>2013</v>
      </c>
      <c r="H60" s="17">
        <v>2015</v>
      </c>
      <c r="I60" s="17">
        <v>2017</v>
      </c>
      <c r="J60" s="17">
        <v>2020</v>
      </c>
      <c r="K60" s="17">
        <v>2022</v>
      </c>
    </row>
    <row r="61" spans="2:11" x14ac:dyDescent="0.25">
      <c r="B61" s="262" t="s">
        <v>80</v>
      </c>
      <c r="C61" s="35" t="s">
        <v>48</v>
      </c>
      <c r="D61" s="117">
        <v>863157</v>
      </c>
      <c r="E61" s="117">
        <v>886814</v>
      </c>
      <c r="F61" s="117">
        <v>913920</v>
      </c>
      <c r="G61" s="117">
        <v>861847</v>
      </c>
      <c r="H61" s="117">
        <v>865402</v>
      </c>
      <c r="I61" s="117">
        <v>851881</v>
      </c>
      <c r="J61" s="117">
        <v>785107</v>
      </c>
      <c r="K61" s="117">
        <v>788658</v>
      </c>
    </row>
    <row r="62" spans="2:11" x14ac:dyDescent="0.25">
      <c r="B62" s="262"/>
      <c r="C62" s="35" t="s">
        <v>49</v>
      </c>
      <c r="D62" s="117">
        <v>459191</v>
      </c>
      <c r="E62" s="117">
        <v>427100</v>
      </c>
      <c r="F62" s="117">
        <v>415160</v>
      </c>
      <c r="G62" s="117">
        <v>461705</v>
      </c>
      <c r="H62" s="117">
        <v>454161</v>
      </c>
      <c r="I62" s="117">
        <v>442886</v>
      </c>
      <c r="J62" s="117">
        <v>472102</v>
      </c>
      <c r="K62" s="117">
        <v>446723</v>
      </c>
    </row>
    <row r="63" spans="2:11" x14ac:dyDescent="0.25">
      <c r="B63" s="262"/>
      <c r="C63" s="35" t="s">
        <v>50</v>
      </c>
      <c r="D63" s="117">
        <v>956192</v>
      </c>
      <c r="E63" s="117">
        <v>920838</v>
      </c>
      <c r="F63" s="117">
        <v>854028</v>
      </c>
      <c r="G63" s="117">
        <v>833657</v>
      </c>
      <c r="H63" s="117">
        <v>866977</v>
      </c>
      <c r="I63" s="117">
        <v>881634</v>
      </c>
      <c r="J63" s="117">
        <v>874283</v>
      </c>
      <c r="K63" s="117">
        <v>891538</v>
      </c>
    </row>
    <row r="64" spans="2:11" x14ac:dyDescent="0.25">
      <c r="B64" s="262"/>
      <c r="C64" s="35" t="s">
        <v>51</v>
      </c>
      <c r="D64" s="117">
        <v>1020590</v>
      </c>
      <c r="E64" s="117">
        <v>964359</v>
      </c>
      <c r="F64" s="117">
        <v>929771</v>
      </c>
      <c r="G64" s="117">
        <v>864852</v>
      </c>
      <c r="H64" s="117">
        <v>848367</v>
      </c>
      <c r="I64" s="117">
        <v>839047</v>
      </c>
      <c r="J64" s="117">
        <v>871296</v>
      </c>
      <c r="K64" s="117">
        <v>899000</v>
      </c>
    </row>
    <row r="65" spans="2:11" x14ac:dyDescent="0.25">
      <c r="B65" s="262"/>
      <c r="C65" s="35" t="s">
        <v>52</v>
      </c>
      <c r="D65" s="117">
        <v>1099704</v>
      </c>
      <c r="E65" s="117">
        <v>1024122</v>
      </c>
      <c r="F65" s="117">
        <v>975567</v>
      </c>
      <c r="G65" s="117">
        <v>924623</v>
      </c>
      <c r="H65" s="117">
        <v>900566</v>
      </c>
      <c r="I65" s="117">
        <v>860513</v>
      </c>
      <c r="J65" s="117">
        <v>824340</v>
      </c>
      <c r="K65" s="117">
        <v>833040</v>
      </c>
    </row>
    <row r="66" spans="2:11" x14ac:dyDescent="0.25">
      <c r="B66" s="262" t="s">
        <v>81</v>
      </c>
      <c r="C66" s="35" t="s">
        <v>48</v>
      </c>
      <c r="D66" s="117">
        <v>74892</v>
      </c>
      <c r="E66" s="117">
        <v>75636</v>
      </c>
      <c r="F66" s="117">
        <v>100048</v>
      </c>
      <c r="G66" s="117">
        <v>105610</v>
      </c>
      <c r="H66" s="117">
        <v>111086</v>
      </c>
      <c r="I66" s="117">
        <v>110071</v>
      </c>
      <c r="J66" s="117">
        <v>116395</v>
      </c>
      <c r="K66" s="117">
        <v>105314</v>
      </c>
    </row>
    <row r="67" spans="2:11" x14ac:dyDescent="0.25">
      <c r="B67" s="262"/>
      <c r="C67" s="35" t="s">
        <v>49</v>
      </c>
      <c r="D67" s="117">
        <v>42755</v>
      </c>
      <c r="E67" s="117">
        <v>43754</v>
      </c>
      <c r="F67" s="117">
        <v>51809</v>
      </c>
      <c r="G67" s="117">
        <v>63149</v>
      </c>
      <c r="H67" s="117">
        <v>59823</v>
      </c>
      <c r="I67" s="117">
        <v>59555</v>
      </c>
      <c r="J67" s="117">
        <v>72098</v>
      </c>
      <c r="K67" s="117">
        <v>65029</v>
      </c>
    </row>
    <row r="68" spans="2:11" x14ac:dyDescent="0.25">
      <c r="B68" s="262"/>
      <c r="C68" s="35" t="s">
        <v>50</v>
      </c>
      <c r="D68" s="117">
        <v>81086</v>
      </c>
      <c r="E68" s="117">
        <v>86061</v>
      </c>
      <c r="F68" s="117">
        <v>109207</v>
      </c>
      <c r="G68" s="117">
        <v>113929</v>
      </c>
      <c r="H68" s="117">
        <v>119992</v>
      </c>
      <c r="I68" s="117">
        <v>135239</v>
      </c>
      <c r="J68" s="117">
        <v>146540</v>
      </c>
      <c r="K68" s="117">
        <v>136777</v>
      </c>
    </row>
    <row r="69" spans="2:11" x14ac:dyDescent="0.25">
      <c r="B69" s="262"/>
      <c r="C69" s="35" t="s">
        <v>51</v>
      </c>
      <c r="D69" s="117">
        <v>92514</v>
      </c>
      <c r="E69" s="117">
        <v>100484</v>
      </c>
      <c r="F69" s="117">
        <v>100582</v>
      </c>
      <c r="G69" s="117">
        <v>123546</v>
      </c>
      <c r="H69" s="117">
        <v>117193</v>
      </c>
      <c r="I69" s="117">
        <v>126958</v>
      </c>
      <c r="J69" s="117">
        <v>151164</v>
      </c>
      <c r="K69" s="117">
        <v>145920</v>
      </c>
    </row>
    <row r="70" spans="2:11" x14ac:dyDescent="0.25">
      <c r="B70" s="262"/>
      <c r="C70" s="35" t="s">
        <v>52</v>
      </c>
      <c r="D70" s="117">
        <v>91597</v>
      </c>
      <c r="E70" s="117">
        <v>99524</v>
      </c>
      <c r="F70" s="117">
        <v>109313</v>
      </c>
      <c r="G70" s="117">
        <v>134361</v>
      </c>
      <c r="H70" s="117">
        <v>126262</v>
      </c>
      <c r="I70" s="117">
        <v>131950</v>
      </c>
      <c r="J70" s="117">
        <v>164294</v>
      </c>
      <c r="K70" s="117">
        <v>139115</v>
      </c>
    </row>
    <row r="71" spans="2:11" x14ac:dyDescent="0.25">
      <c r="B71" s="262" t="s">
        <v>54</v>
      </c>
      <c r="C71" s="35" t="s">
        <v>48</v>
      </c>
      <c r="D71" s="117">
        <v>940057</v>
      </c>
      <c r="E71" s="117">
        <v>962450</v>
      </c>
      <c r="F71" s="117">
        <v>1013968</v>
      </c>
      <c r="G71" s="117">
        <v>972591</v>
      </c>
      <c r="H71" s="117">
        <v>977455</v>
      </c>
      <c r="I71" s="117">
        <v>964304</v>
      </c>
      <c r="J71" s="117">
        <v>901502</v>
      </c>
      <c r="K71" s="117">
        <v>893972</v>
      </c>
    </row>
    <row r="72" spans="2:11" x14ac:dyDescent="0.25">
      <c r="B72" s="262"/>
      <c r="C72" s="35" t="s">
        <v>49</v>
      </c>
      <c r="D72" s="117">
        <v>502847</v>
      </c>
      <c r="E72" s="117">
        <v>470854</v>
      </c>
      <c r="F72" s="117">
        <v>466969</v>
      </c>
      <c r="G72" s="117">
        <v>527385</v>
      </c>
      <c r="H72" s="117">
        <v>513984</v>
      </c>
      <c r="I72" s="117">
        <v>503154</v>
      </c>
      <c r="J72" s="117">
        <v>544200</v>
      </c>
      <c r="K72" s="117">
        <v>511752</v>
      </c>
    </row>
    <row r="73" spans="2:11" x14ac:dyDescent="0.25">
      <c r="B73" s="262"/>
      <c r="C73" s="35" t="s">
        <v>50</v>
      </c>
      <c r="D73" s="117">
        <v>1038328</v>
      </c>
      <c r="E73" s="117">
        <v>1006899</v>
      </c>
      <c r="F73" s="117">
        <v>963235</v>
      </c>
      <c r="G73" s="117">
        <v>951601</v>
      </c>
      <c r="H73" s="117">
        <v>987229</v>
      </c>
      <c r="I73" s="117">
        <v>1018416</v>
      </c>
      <c r="J73" s="117">
        <v>1020823</v>
      </c>
      <c r="K73" s="117">
        <v>1028315</v>
      </c>
    </row>
    <row r="74" spans="2:11" x14ac:dyDescent="0.25">
      <c r="B74" s="262"/>
      <c r="C74" s="35" t="s">
        <v>51</v>
      </c>
      <c r="D74" s="117">
        <v>1114483</v>
      </c>
      <c r="E74" s="117">
        <v>1064843</v>
      </c>
      <c r="F74" s="117">
        <v>1030353</v>
      </c>
      <c r="G74" s="117">
        <v>992047</v>
      </c>
      <c r="H74" s="117">
        <v>965891</v>
      </c>
      <c r="I74" s="117">
        <v>967012</v>
      </c>
      <c r="J74" s="117">
        <v>1022460</v>
      </c>
      <c r="K74" s="117">
        <v>1044920</v>
      </c>
    </row>
    <row r="75" spans="2:11" x14ac:dyDescent="0.25">
      <c r="B75" s="262"/>
      <c r="C75" s="35" t="s">
        <v>52</v>
      </c>
      <c r="D75" s="117">
        <v>1192290</v>
      </c>
      <c r="E75" s="117">
        <v>1123646</v>
      </c>
      <c r="F75" s="117">
        <v>1084880</v>
      </c>
      <c r="G75" s="117">
        <v>1062548</v>
      </c>
      <c r="H75" s="117">
        <v>1026921</v>
      </c>
      <c r="I75" s="117">
        <v>992852</v>
      </c>
      <c r="J75" s="117">
        <v>988634</v>
      </c>
      <c r="K75" s="117">
        <v>972155</v>
      </c>
    </row>
    <row r="77" spans="2:11" x14ac:dyDescent="0.25">
      <c r="B77" s="42" t="s">
        <v>39</v>
      </c>
    </row>
    <row r="78" spans="2:11" x14ac:dyDescent="0.25">
      <c r="B78" s="120" t="s">
        <v>170</v>
      </c>
      <c r="C78" s="165"/>
    </row>
  </sheetData>
  <mergeCells count="16">
    <mergeCell ref="B25:B29"/>
    <mergeCell ref="B5:K5"/>
    <mergeCell ref="B7:B11"/>
    <mergeCell ref="B12:B16"/>
    <mergeCell ref="B17:B21"/>
    <mergeCell ref="B23:K23"/>
    <mergeCell ref="B59:K59"/>
    <mergeCell ref="B61:B65"/>
    <mergeCell ref="B66:B70"/>
    <mergeCell ref="B71:B75"/>
    <mergeCell ref="B30:B34"/>
    <mergeCell ref="B35:B39"/>
    <mergeCell ref="B41:K41"/>
    <mergeCell ref="B43:B47"/>
    <mergeCell ref="B48:B52"/>
    <mergeCell ref="B53:B57"/>
  </mergeCells>
  <hyperlinks>
    <hyperlink ref="A1" location="Índice!A1" display="Índice" xr:uid="{B2886FAD-0B70-49CB-B12A-33C3345BABD5}"/>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4BD41-B319-44E5-95D5-231D77891A55}">
  <sheetPr>
    <tabColor theme="0"/>
  </sheetPr>
  <dimension ref="A1:J22"/>
  <sheetViews>
    <sheetView zoomScaleNormal="100" workbookViewId="0"/>
  </sheetViews>
  <sheetFormatPr baseColWidth="10" defaultColWidth="11.42578125" defaultRowHeight="15" x14ac:dyDescent="0.25"/>
  <cols>
    <col min="1" max="1" width="9.7109375" style="42" customWidth="1"/>
    <col min="2" max="2" width="13.5703125" style="42" bestFit="1" customWidth="1"/>
    <col min="3" max="10" width="11.42578125" style="42"/>
    <col min="11" max="11" width="4.28515625" style="42" customWidth="1"/>
    <col min="12" max="16384" width="11.42578125" style="42"/>
  </cols>
  <sheetData>
    <row r="1" spans="1:10" x14ac:dyDescent="0.25">
      <c r="A1" s="109" t="s">
        <v>41</v>
      </c>
    </row>
    <row r="2" spans="1:10" x14ac:dyDescent="0.25">
      <c r="A2" s="42" t="s">
        <v>16</v>
      </c>
    </row>
    <row r="3" spans="1:10" x14ac:dyDescent="0.25">
      <c r="A3" s="111" t="s">
        <v>184</v>
      </c>
    </row>
    <row r="5" spans="1:10" x14ac:dyDescent="0.25">
      <c r="B5" s="254" t="s">
        <v>42</v>
      </c>
      <c r="C5" s="255"/>
      <c r="D5" s="255"/>
      <c r="E5" s="255"/>
      <c r="F5" s="255"/>
      <c r="G5" s="255"/>
      <c r="H5" s="255"/>
      <c r="I5" s="255"/>
      <c r="J5" s="256"/>
    </row>
    <row r="6" spans="1:10" x14ac:dyDescent="0.25">
      <c r="B6" s="37"/>
      <c r="C6" s="17">
        <v>2006</v>
      </c>
      <c r="D6" s="17">
        <v>2009</v>
      </c>
      <c r="E6" s="17">
        <v>2011</v>
      </c>
      <c r="F6" s="17">
        <v>2013</v>
      </c>
      <c r="G6" s="17">
        <v>2015</v>
      </c>
      <c r="H6" s="17">
        <v>2017</v>
      </c>
      <c r="I6" s="17">
        <v>2020</v>
      </c>
      <c r="J6" s="17">
        <v>2022</v>
      </c>
    </row>
    <row r="7" spans="1:10" x14ac:dyDescent="0.25">
      <c r="B7" s="37" t="s">
        <v>54</v>
      </c>
      <c r="C7" s="30">
        <v>59.237289206601673</v>
      </c>
      <c r="D7" s="30">
        <v>55.228867301309727</v>
      </c>
      <c r="E7" s="30">
        <v>52.555663181698165</v>
      </c>
      <c r="F7" s="30">
        <v>49.093040987164564</v>
      </c>
      <c r="G7" s="30">
        <v>47.436545631693079</v>
      </c>
      <c r="H7" s="30">
        <v>44.942780132923353</v>
      </c>
      <c r="I7" s="30">
        <v>41.957201145213205</v>
      </c>
      <c r="J7" s="30">
        <v>39.753158467599675</v>
      </c>
    </row>
    <row r="8" spans="1:10" x14ac:dyDescent="0.25">
      <c r="B8" s="39"/>
      <c r="C8" s="39"/>
      <c r="D8" s="39"/>
      <c r="E8" s="39"/>
      <c r="F8" s="39"/>
      <c r="G8" s="39"/>
      <c r="H8" s="39"/>
      <c r="I8" s="39"/>
      <c r="J8" s="39"/>
    </row>
    <row r="9" spans="1:10" x14ac:dyDescent="0.25">
      <c r="B9" s="254" t="s">
        <v>43</v>
      </c>
      <c r="C9" s="255"/>
      <c r="D9" s="255"/>
      <c r="E9" s="255"/>
      <c r="F9" s="255"/>
      <c r="G9" s="255"/>
      <c r="H9" s="255"/>
      <c r="I9" s="255"/>
      <c r="J9" s="256"/>
    </row>
    <row r="10" spans="1:10" x14ac:dyDescent="0.25">
      <c r="B10" s="37"/>
      <c r="C10" s="17">
        <v>2006</v>
      </c>
      <c r="D10" s="17">
        <v>2009</v>
      </c>
      <c r="E10" s="17">
        <v>2011</v>
      </c>
      <c r="F10" s="17">
        <v>2013</v>
      </c>
      <c r="G10" s="17">
        <v>2015</v>
      </c>
      <c r="H10" s="17">
        <v>2017</v>
      </c>
      <c r="I10" s="17">
        <v>2020</v>
      </c>
      <c r="J10" s="17">
        <v>2022</v>
      </c>
    </row>
    <row r="11" spans="1:10" x14ac:dyDescent="0.25">
      <c r="B11" s="37" t="s">
        <v>54</v>
      </c>
      <c r="C11" s="30">
        <v>0.42865623441721168</v>
      </c>
      <c r="D11" s="30">
        <v>0.48891563546072986</v>
      </c>
      <c r="E11" s="30">
        <v>0.65183759780308215</v>
      </c>
      <c r="F11" s="30">
        <v>0.38662846349259905</v>
      </c>
      <c r="G11" s="30">
        <v>0.39712504212543337</v>
      </c>
      <c r="H11" s="30">
        <v>0.40647676829686846</v>
      </c>
      <c r="I11" s="30">
        <v>0.50523010977093441</v>
      </c>
      <c r="J11" s="30">
        <v>0.28242643868013034</v>
      </c>
    </row>
    <row r="12" spans="1:10" x14ac:dyDescent="0.25">
      <c r="B12" s="39"/>
      <c r="C12" s="39"/>
      <c r="D12" s="39"/>
      <c r="E12" s="39"/>
      <c r="F12" s="39"/>
      <c r="G12" s="39"/>
      <c r="H12" s="39"/>
      <c r="I12" s="39"/>
      <c r="J12" s="39"/>
    </row>
    <row r="13" spans="1:10" x14ac:dyDescent="0.25">
      <c r="B13" s="254" t="s">
        <v>44</v>
      </c>
      <c r="C13" s="255"/>
      <c r="D13" s="255"/>
      <c r="E13" s="255"/>
      <c r="F13" s="255"/>
      <c r="G13" s="255"/>
      <c r="H13" s="255"/>
      <c r="I13" s="255"/>
      <c r="J13" s="256"/>
    </row>
    <row r="14" spans="1:10" x14ac:dyDescent="0.25">
      <c r="B14" s="37"/>
      <c r="C14" s="17">
        <v>2006</v>
      </c>
      <c r="D14" s="17">
        <v>2009</v>
      </c>
      <c r="E14" s="17">
        <v>2011</v>
      </c>
      <c r="F14" s="17">
        <v>2013</v>
      </c>
      <c r="G14" s="17">
        <v>2015</v>
      </c>
      <c r="H14" s="17">
        <v>2017</v>
      </c>
      <c r="I14" s="17">
        <v>2020</v>
      </c>
      <c r="J14" s="17">
        <v>2022</v>
      </c>
    </row>
    <row r="15" spans="1:10" x14ac:dyDescent="0.25">
      <c r="B15" s="37" t="s">
        <v>54</v>
      </c>
      <c r="C15" s="117">
        <v>43115</v>
      </c>
      <c r="D15" s="117">
        <v>38261</v>
      </c>
      <c r="E15" s="117">
        <v>31394</v>
      </c>
      <c r="F15" s="117">
        <v>33421</v>
      </c>
      <c r="G15" s="117">
        <v>39560</v>
      </c>
      <c r="H15" s="117">
        <v>30512.999999999996</v>
      </c>
      <c r="I15" s="117">
        <v>25813</v>
      </c>
      <c r="J15" s="117">
        <v>27267</v>
      </c>
    </row>
    <row r="16" spans="1:10" x14ac:dyDescent="0.25">
      <c r="B16" s="39"/>
      <c r="C16" s="39"/>
      <c r="D16" s="39"/>
      <c r="E16" s="39"/>
      <c r="F16" s="39"/>
      <c r="G16" s="39"/>
      <c r="H16" s="39"/>
      <c r="I16" s="39"/>
      <c r="J16" s="39"/>
    </row>
    <row r="17" spans="2:10" x14ac:dyDescent="0.25">
      <c r="B17" s="254" t="s">
        <v>45</v>
      </c>
      <c r="C17" s="255"/>
      <c r="D17" s="255"/>
      <c r="E17" s="255"/>
      <c r="F17" s="255"/>
      <c r="G17" s="255"/>
      <c r="H17" s="255"/>
      <c r="I17" s="255"/>
      <c r="J17" s="256"/>
    </row>
    <row r="18" spans="2:10" x14ac:dyDescent="0.25">
      <c r="B18" s="37"/>
      <c r="C18" s="17">
        <v>2006</v>
      </c>
      <c r="D18" s="17">
        <v>2009</v>
      </c>
      <c r="E18" s="17">
        <v>2011</v>
      </c>
      <c r="F18" s="17">
        <v>2013</v>
      </c>
      <c r="G18" s="17">
        <v>2015</v>
      </c>
      <c r="H18" s="17">
        <v>2017</v>
      </c>
      <c r="I18" s="17">
        <v>2020</v>
      </c>
      <c r="J18" s="17">
        <v>2022</v>
      </c>
    </row>
    <row r="19" spans="2:10" x14ac:dyDescent="0.25">
      <c r="B19" s="37" t="s">
        <v>54</v>
      </c>
      <c r="C19" s="117">
        <v>2624873</v>
      </c>
      <c r="D19" s="117">
        <v>2642846</v>
      </c>
      <c r="E19" s="117">
        <v>2679232</v>
      </c>
      <c r="F19" s="117">
        <v>2661185</v>
      </c>
      <c r="G19" s="117">
        <v>2675850</v>
      </c>
      <c r="H19" s="117">
        <v>2695552</v>
      </c>
      <c r="I19" s="117">
        <v>2783974</v>
      </c>
      <c r="J19" s="117">
        <v>2781963</v>
      </c>
    </row>
    <row r="22" spans="2:10" x14ac:dyDescent="0.25">
      <c r="B22" s="120" t="s">
        <v>170</v>
      </c>
    </row>
  </sheetData>
  <mergeCells count="4">
    <mergeCell ref="B5:J5"/>
    <mergeCell ref="B9:J9"/>
    <mergeCell ref="B13:J13"/>
    <mergeCell ref="B17:J17"/>
  </mergeCells>
  <hyperlinks>
    <hyperlink ref="A1" location="Índice!A1" display="Índice" xr:uid="{E1756ECF-1AEC-4731-8A19-F4F31960C4DC}"/>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F3B4D-7E76-4682-B6AC-4CE03D615909}">
  <sheetPr>
    <tabColor theme="0"/>
  </sheetPr>
  <dimension ref="A1:K43"/>
  <sheetViews>
    <sheetView workbookViewId="0"/>
  </sheetViews>
  <sheetFormatPr baseColWidth="10" defaultColWidth="11.42578125" defaultRowHeight="15" x14ac:dyDescent="0.25"/>
  <cols>
    <col min="1" max="1" width="11.42578125" style="42"/>
    <col min="2" max="2" width="35.85546875" style="42" bestFit="1" customWidth="1"/>
    <col min="3" max="3" width="11.7109375" style="42" customWidth="1"/>
    <col min="4" max="11" width="10" style="42" bestFit="1" customWidth="1"/>
    <col min="12" max="12" width="3.42578125" style="42" customWidth="1"/>
    <col min="13" max="16384" width="11.42578125" style="42"/>
  </cols>
  <sheetData>
    <row r="1" spans="1:11" x14ac:dyDescent="0.25">
      <c r="A1" s="109" t="s">
        <v>41</v>
      </c>
    </row>
    <row r="2" spans="1:11" x14ac:dyDescent="0.25">
      <c r="A2" t="s">
        <v>249</v>
      </c>
    </row>
    <row r="3" spans="1:11" x14ac:dyDescent="0.25">
      <c r="A3" s="111" t="s">
        <v>184</v>
      </c>
    </row>
    <row r="5" spans="1:11" x14ac:dyDescent="0.25">
      <c r="B5" s="261" t="s">
        <v>42</v>
      </c>
      <c r="C5" s="261"/>
      <c r="D5" s="261"/>
      <c r="E5" s="261"/>
      <c r="F5" s="261"/>
      <c r="G5" s="261"/>
      <c r="H5" s="261"/>
      <c r="I5" s="261"/>
      <c r="J5" s="261"/>
      <c r="K5" s="261"/>
    </row>
    <row r="6" spans="1:11" x14ac:dyDescent="0.25">
      <c r="B6" s="199"/>
      <c r="C6" s="37"/>
      <c r="D6" s="17">
        <v>2006</v>
      </c>
      <c r="E6" s="17">
        <v>2009</v>
      </c>
      <c r="F6" s="17">
        <v>2011</v>
      </c>
      <c r="G6" s="17">
        <v>2013</v>
      </c>
      <c r="H6" s="17">
        <v>2015</v>
      </c>
      <c r="I6" s="17">
        <v>2017</v>
      </c>
      <c r="J6" s="17">
        <v>2020</v>
      </c>
      <c r="K6" s="17">
        <v>2022</v>
      </c>
    </row>
    <row r="7" spans="1:11" x14ac:dyDescent="0.25">
      <c r="B7" s="260" t="s">
        <v>82</v>
      </c>
      <c r="C7" s="37" t="s">
        <v>60</v>
      </c>
      <c r="D7" s="30">
        <v>40.538717316441293</v>
      </c>
      <c r="E7" s="30">
        <v>44.759440218247818</v>
      </c>
      <c r="F7" s="30">
        <v>47.283994341425903</v>
      </c>
      <c r="G7" s="30">
        <v>50.842639628066443</v>
      </c>
      <c r="H7" s="30">
        <v>52.463884874861435</v>
      </c>
      <c r="I7" s="30">
        <v>55.116051268742339</v>
      </c>
      <c r="J7" s="30">
        <v>58.205598609917985</v>
      </c>
      <c r="K7" s="30">
        <v>59.822101316198406</v>
      </c>
    </row>
    <row r="8" spans="1:11" x14ac:dyDescent="0.25">
      <c r="B8" s="260"/>
      <c r="C8" s="37" t="s">
        <v>61</v>
      </c>
      <c r="D8" s="30">
        <v>42.232953362215234</v>
      </c>
      <c r="E8" s="30">
        <v>44.850208379635411</v>
      </c>
      <c r="F8" s="30">
        <v>48.562140456931452</v>
      </c>
      <c r="G8" s="30">
        <v>51.366757663583996</v>
      </c>
      <c r="H8" s="30">
        <v>53.271165051613664</v>
      </c>
      <c r="I8" s="30">
        <v>54.614439813261605</v>
      </c>
      <c r="J8" s="30">
        <v>56.739728109385901</v>
      </c>
      <c r="K8" s="30">
        <v>63.518538323977324</v>
      </c>
    </row>
    <row r="9" spans="1:11" x14ac:dyDescent="0.25">
      <c r="B9" s="260" t="s">
        <v>83</v>
      </c>
      <c r="C9" s="37" t="s">
        <v>60</v>
      </c>
      <c r="D9" s="30">
        <v>59.461282683558714</v>
      </c>
      <c r="E9" s="30">
        <v>55.240559781752182</v>
      </c>
      <c r="F9" s="30">
        <v>52.716005658574097</v>
      </c>
      <c r="G9" s="30">
        <v>49.157360371933564</v>
      </c>
      <c r="H9" s="30">
        <v>47.536115125138565</v>
      </c>
      <c r="I9" s="30">
        <v>44.883948731257668</v>
      </c>
      <c r="J9" s="30">
        <v>41.794401390082022</v>
      </c>
      <c r="K9" s="30">
        <v>40.177898683801601</v>
      </c>
    </row>
    <row r="10" spans="1:11" x14ac:dyDescent="0.25">
      <c r="B10" s="260"/>
      <c r="C10" s="37" t="s">
        <v>61</v>
      </c>
      <c r="D10" s="30">
        <v>57.767046637784766</v>
      </c>
      <c r="E10" s="30">
        <v>55.149791620364589</v>
      </c>
      <c r="F10" s="30">
        <v>51.437859543068555</v>
      </c>
      <c r="G10" s="30">
        <v>48.633242336416004</v>
      </c>
      <c r="H10" s="30">
        <v>46.728834948386336</v>
      </c>
      <c r="I10" s="30">
        <v>45.385560186738388</v>
      </c>
      <c r="J10" s="30">
        <v>43.260271890614099</v>
      </c>
      <c r="K10" s="30">
        <v>36.481461676022676</v>
      </c>
    </row>
    <row r="11" spans="1:11" x14ac:dyDescent="0.25">
      <c r="B11" s="262" t="s">
        <v>54</v>
      </c>
      <c r="C11" s="37" t="s">
        <v>60</v>
      </c>
      <c r="D11" s="30">
        <v>100</v>
      </c>
      <c r="E11" s="30">
        <v>100</v>
      </c>
      <c r="F11" s="30">
        <v>100</v>
      </c>
      <c r="G11" s="30">
        <v>100</v>
      </c>
      <c r="H11" s="30">
        <v>100</v>
      </c>
      <c r="I11" s="30">
        <v>100</v>
      </c>
      <c r="J11" s="30">
        <v>100</v>
      </c>
      <c r="K11" s="30">
        <v>100</v>
      </c>
    </row>
    <row r="12" spans="1:11" x14ac:dyDescent="0.25">
      <c r="B12" s="262"/>
      <c r="C12" s="37" t="s">
        <v>61</v>
      </c>
      <c r="D12" s="30">
        <v>100</v>
      </c>
      <c r="E12" s="30">
        <v>100</v>
      </c>
      <c r="F12" s="30">
        <v>100</v>
      </c>
      <c r="G12" s="30">
        <v>100</v>
      </c>
      <c r="H12" s="30">
        <v>100</v>
      </c>
      <c r="I12" s="30">
        <v>100</v>
      </c>
      <c r="J12" s="30">
        <v>100</v>
      </c>
      <c r="K12" s="30">
        <v>100</v>
      </c>
    </row>
    <row r="13" spans="1:11" x14ac:dyDescent="0.25">
      <c r="C13" s="230"/>
      <c r="D13" s="39"/>
      <c r="E13" s="39"/>
      <c r="F13" s="39"/>
      <c r="G13" s="39"/>
      <c r="H13" s="39"/>
      <c r="I13" s="39"/>
      <c r="J13" s="39"/>
      <c r="K13" s="39"/>
    </row>
    <row r="14" spans="1:11" x14ac:dyDescent="0.25">
      <c r="B14" s="261" t="s">
        <v>43</v>
      </c>
      <c r="C14" s="261"/>
      <c r="D14" s="261"/>
      <c r="E14" s="261"/>
      <c r="F14" s="261"/>
      <c r="G14" s="261"/>
      <c r="H14" s="261"/>
      <c r="I14" s="261"/>
      <c r="J14" s="261"/>
      <c r="K14" s="261"/>
    </row>
    <row r="15" spans="1:11" x14ac:dyDescent="0.25">
      <c r="B15" s="199"/>
      <c r="C15" s="37"/>
      <c r="D15" s="17">
        <v>2006</v>
      </c>
      <c r="E15" s="17">
        <v>2009</v>
      </c>
      <c r="F15" s="17">
        <v>2011</v>
      </c>
      <c r="G15" s="17">
        <v>2013</v>
      </c>
      <c r="H15" s="17">
        <v>2015</v>
      </c>
      <c r="I15" s="17">
        <v>2017</v>
      </c>
      <c r="J15" s="17">
        <v>2020</v>
      </c>
      <c r="K15" s="17">
        <v>2022</v>
      </c>
    </row>
    <row r="16" spans="1:11" x14ac:dyDescent="0.25">
      <c r="B16" s="260" t="s">
        <v>82</v>
      </c>
      <c r="C16" s="37" t="s">
        <v>60</v>
      </c>
      <c r="D16" s="30">
        <v>0.48847169304120869</v>
      </c>
      <c r="E16" s="30">
        <v>0.54062664720033915</v>
      </c>
      <c r="F16" s="30">
        <v>0.73890830765503224</v>
      </c>
      <c r="G16" s="30">
        <v>0.43287704559677992</v>
      </c>
      <c r="H16" s="30">
        <v>0.44430392278841779</v>
      </c>
      <c r="I16" s="30">
        <v>0.45199838878875731</v>
      </c>
      <c r="J16" s="30">
        <v>0.55986786185271131</v>
      </c>
      <c r="K16" s="30">
        <v>0.31130873097902761</v>
      </c>
    </row>
    <row r="17" spans="2:11" x14ac:dyDescent="0.25">
      <c r="B17" s="260"/>
      <c r="C17" s="37" t="s">
        <v>61</v>
      </c>
      <c r="D17" s="30">
        <v>0.48675611908622107</v>
      </c>
      <c r="E17" s="30">
        <v>1.0200841905271008</v>
      </c>
      <c r="F17" s="30">
        <v>0.6460262794405407</v>
      </c>
      <c r="G17" s="30">
        <v>0.59979470404534641</v>
      </c>
      <c r="H17" s="30">
        <v>0.64042121085338111</v>
      </c>
      <c r="I17" s="30">
        <v>0.6562952762057902</v>
      </c>
      <c r="J17" s="30">
        <v>0.79901338671241029</v>
      </c>
      <c r="K17" s="30">
        <v>0.54334859830833293</v>
      </c>
    </row>
    <row r="18" spans="2:11" x14ac:dyDescent="0.25">
      <c r="B18" s="260" t="s">
        <v>83</v>
      </c>
      <c r="C18" s="37" t="s">
        <v>60</v>
      </c>
      <c r="D18" s="30">
        <v>0.48847169304120869</v>
      </c>
      <c r="E18" s="30">
        <v>0.54062664720033915</v>
      </c>
      <c r="F18" s="30">
        <v>0.73890830765503224</v>
      </c>
      <c r="G18" s="30">
        <v>0.43287704559677992</v>
      </c>
      <c r="H18" s="30">
        <v>0.44430392278841779</v>
      </c>
      <c r="I18" s="30">
        <v>0.45199838878875731</v>
      </c>
      <c r="J18" s="30">
        <v>0.55986786185271131</v>
      </c>
      <c r="K18" s="30">
        <v>0.31130873097902761</v>
      </c>
    </row>
    <row r="19" spans="2:11" x14ac:dyDescent="0.25">
      <c r="B19" s="260"/>
      <c r="C19" s="37" t="s">
        <v>61</v>
      </c>
      <c r="D19" s="30">
        <v>0.48675611908622107</v>
      </c>
      <c r="E19" s="30">
        <v>1.0200841905271008</v>
      </c>
      <c r="F19" s="30">
        <v>0.6460262794405407</v>
      </c>
      <c r="G19" s="30">
        <v>0.59979470404534641</v>
      </c>
      <c r="H19" s="30">
        <v>0.64042121085338111</v>
      </c>
      <c r="I19" s="30">
        <v>0.6562952762057902</v>
      </c>
      <c r="J19" s="30">
        <v>0.79901338671241029</v>
      </c>
      <c r="K19" s="30">
        <v>0.54334859830833293</v>
      </c>
    </row>
    <row r="20" spans="2:11" x14ac:dyDescent="0.25">
      <c r="B20" s="262" t="s">
        <v>54</v>
      </c>
      <c r="C20" s="37" t="s">
        <v>60</v>
      </c>
      <c r="D20" s="117">
        <v>0</v>
      </c>
      <c r="E20" s="117">
        <v>0</v>
      </c>
      <c r="F20" s="117">
        <v>0</v>
      </c>
      <c r="G20" s="117">
        <v>0</v>
      </c>
      <c r="H20" s="117">
        <v>0</v>
      </c>
      <c r="I20" s="117">
        <v>0</v>
      </c>
      <c r="J20" s="117">
        <v>0</v>
      </c>
      <c r="K20" s="117">
        <v>0</v>
      </c>
    </row>
    <row r="21" spans="2:11" x14ac:dyDescent="0.25">
      <c r="B21" s="262"/>
      <c r="C21" s="37"/>
      <c r="D21" s="117">
        <v>0</v>
      </c>
      <c r="E21" s="117">
        <v>0</v>
      </c>
      <c r="F21" s="117">
        <v>0</v>
      </c>
      <c r="G21" s="117">
        <v>0</v>
      </c>
      <c r="H21" s="117">
        <v>0</v>
      </c>
      <c r="I21" s="117">
        <v>0</v>
      </c>
      <c r="J21" s="117">
        <v>0</v>
      </c>
      <c r="K21" s="117">
        <v>0</v>
      </c>
    </row>
    <row r="22" spans="2:11" x14ac:dyDescent="0.25">
      <c r="B22" s="39"/>
      <c r="C22" s="39"/>
      <c r="D22" s="39"/>
      <c r="E22" s="39"/>
      <c r="F22" s="39"/>
      <c r="G22" s="39"/>
      <c r="H22" s="39"/>
      <c r="I22" s="39"/>
      <c r="J22" s="39"/>
      <c r="K22" s="39"/>
    </row>
    <row r="23" spans="2:11" x14ac:dyDescent="0.25">
      <c r="B23" s="39"/>
      <c r="C23" s="39"/>
      <c r="D23" s="39"/>
      <c r="E23" s="39"/>
      <c r="F23" s="39"/>
      <c r="G23" s="39"/>
      <c r="H23" s="39"/>
      <c r="I23" s="39"/>
      <c r="J23" s="39"/>
      <c r="K23" s="231"/>
    </row>
    <row r="24" spans="2:11" x14ac:dyDescent="0.25">
      <c r="B24" s="261" t="s">
        <v>44</v>
      </c>
      <c r="C24" s="261"/>
      <c r="D24" s="261"/>
      <c r="E24" s="261"/>
      <c r="F24" s="261"/>
      <c r="G24" s="261"/>
      <c r="H24" s="261"/>
      <c r="I24" s="261"/>
      <c r="J24" s="261"/>
      <c r="K24" s="261"/>
    </row>
    <row r="25" spans="2:11" x14ac:dyDescent="0.25">
      <c r="B25" s="199"/>
      <c r="C25" s="37"/>
      <c r="D25" s="17">
        <v>2006</v>
      </c>
      <c r="E25" s="17">
        <v>2009</v>
      </c>
      <c r="F25" s="17">
        <v>2011</v>
      </c>
      <c r="G25" s="17">
        <v>2013</v>
      </c>
      <c r="H25" s="17">
        <v>2015</v>
      </c>
      <c r="I25" s="17">
        <v>2017</v>
      </c>
      <c r="J25" s="17">
        <v>2020</v>
      </c>
      <c r="K25" s="17">
        <v>2022</v>
      </c>
    </row>
    <row r="26" spans="2:11" x14ac:dyDescent="0.25">
      <c r="B26" s="260" t="s">
        <v>82</v>
      </c>
      <c r="C26" s="37" t="s">
        <v>60</v>
      </c>
      <c r="D26" s="37">
        <v>17958</v>
      </c>
      <c r="E26" s="37">
        <v>20306</v>
      </c>
      <c r="F26" s="37">
        <v>21278</v>
      </c>
      <c r="G26" s="37">
        <v>26196</v>
      </c>
      <c r="H26" s="37">
        <v>33836</v>
      </c>
      <c r="I26" s="37">
        <v>32510</v>
      </c>
      <c r="J26" s="37">
        <v>31157</v>
      </c>
      <c r="K26" s="37">
        <v>34879</v>
      </c>
    </row>
    <row r="27" spans="2:11" x14ac:dyDescent="0.25">
      <c r="B27" s="260"/>
      <c r="C27" s="37" t="s">
        <v>61</v>
      </c>
      <c r="D27" s="37">
        <v>12585</v>
      </c>
      <c r="E27" s="37">
        <v>12893</v>
      </c>
      <c r="F27" s="37">
        <v>6412</v>
      </c>
      <c r="G27" s="37">
        <v>7108</v>
      </c>
      <c r="H27" s="37">
        <v>10491</v>
      </c>
      <c r="I27" s="37">
        <v>7925</v>
      </c>
      <c r="J27" s="37">
        <v>5941</v>
      </c>
      <c r="K27" s="37">
        <v>9910</v>
      </c>
    </row>
    <row r="28" spans="2:11" x14ac:dyDescent="0.25">
      <c r="B28" s="260" t="s">
        <v>83</v>
      </c>
      <c r="C28" s="37" t="s">
        <v>60</v>
      </c>
      <c r="D28" s="117">
        <v>26895</v>
      </c>
      <c r="E28" s="117">
        <v>24809</v>
      </c>
      <c r="F28" s="117">
        <v>25283</v>
      </c>
      <c r="G28" s="117">
        <v>27326</v>
      </c>
      <c r="H28" s="117">
        <v>31140</v>
      </c>
      <c r="I28" s="117">
        <v>24950</v>
      </c>
      <c r="J28" s="117">
        <v>21836</v>
      </c>
      <c r="K28" s="117">
        <v>22251</v>
      </c>
    </row>
    <row r="29" spans="2:11" x14ac:dyDescent="0.25">
      <c r="B29" s="260"/>
      <c r="C29" s="37" t="s">
        <v>61</v>
      </c>
      <c r="D29" s="117">
        <v>16220</v>
      </c>
      <c r="E29" s="117">
        <v>13452</v>
      </c>
      <c r="F29" s="117">
        <v>6111</v>
      </c>
      <c r="G29" s="117">
        <v>6095</v>
      </c>
      <c r="H29" s="117">
        <v>8420</v>
      </c>
      <c r="I29" s="117">
        <v>5563</v>
      </c>
      <c r="J29" s="117">
        <v>3977</v>
      </c>
      <c r="K29" s="117">
        <v>5016</v>
      </c>
    </row>
    <row r="30" spans="2:11" x14ac:dyDescent="0.25">
      <c r="B30" s="262" t="s">
        <v>54</v>
      </c>
      <c r="C30" s="37" t="s">
        <v>60</v>
      </c>
      <c r="D30" s="117">
        <v>44853</v>
      </c>
      <c r="E30" s="117">
        <v>45115</v>
      </c>
      <c r="F30" s="117">
        <v>46561</v>
      </c>
      <c r="G30" s="117">
        <v>53522</v>
      </c>
      <c r="H30" s="117">
        <v>64976</v>
      </c>
      <c r="I30" s="117">
        <v>57460</v>
      </c>
      <c r="J30" s="117">
        <v>52993</v>
      </c>
      <c r="K30" s="117">
        <v>57130</v>
      </c>
    </row>
    <row r="31" spans="2:11" x14ac:dyDescent="0.25">
      <c r="B31" s="262"/>
      <c r="C31" s="37" t="s">
        <v>61</v>
      </c>
      <c r="D31" s="232">
        <v>28805</v>
      </c>
      <c r="E31" s="232">
        <v>26345</v>
      </c>
      <c r="F31" s="232">
        <v>12523</v>
      </c>
      <c r="G31" s="232">
        <v>13203</v>
      </c>
      <c r="H31" s="232">
        <v>18911</v>
      </c>
      <c r="I31" s="232">
        <v>13488</v>
      </c>
      <c r="J31" s="232">
        <v>9918</v>
      </c>
      <c r="K31" s="232">
        <v>14926</v>
      </c>
    </row>
    <row r="32" spans="2:11" x14ac:dyDescent="0.25">
      <c r="C32" s="39"/>
      <c r="D32" s="39"/>
      <c r="E32" s="39"/>
      <c r="F32" s="39"/>
      <c r="G32" s="39"/>
      <c r="H32" s="39"/>
      <c r="I32" s="39"/>
      <c r="J32" s="39"/>
      <c r="K32" s="39"/>
    </row>
    <row r="33" spans="2:11" x14ac:dyDescent="0.25">
      <c r="B33" s="261" t="s">
        <v>45</v>
      </c>
      <c r="C33" s="261"/>
      <c r="D33" s="261"/>
      <c r="E33" s="261"/>
      <c r="F33" s="261"/>
      <c r="G33" s="261"/>
      <c r="H33" s="261"/>
      <c r="I33" s="261"/>
      <c r="J33" s="261"/>
      <c r="K33" s="261"/>
    </row>
    <row r="34" spans="2:11" x14ac:dyDescent="0.25">
      <c r="B34" s="199"/>
      <c r="C34" s="37"/>
      <c r="D34" s="17">
        <v>2006</v>
      </c>
      <c r="E34" s="17">
        <v>2009</v>
      </c>
      <c r="F34" s="17">
        <v>2011</v>
      </c>
      <c r="G34" s="17">
        <v>2013</v>
      </c>
      <c r="H34" s="17">
        <v>2015</v>
      </c>
      <c r="I34" s="17">
        <v>2017</v>
      </c>
      <c r="J34" s="17">
        <v>2020</v>
      </c>
      <c r="K34" s="17">
        <v>2022</v>
      </c>
    </row>
    <row r="35" spans="2:11" x14ac:dyDescent="0.25">
      <c r="B35" s="260" t="s">
        <v>82</v>
      </c>
      <c r="C35" s="37" t="s">
        <v>60</v>
      </c>
      <c r="D35" s="37">
        <v>1558828</v>
      </c>
      <c r="E35" s="37">
        <v>1865949</v>
      </c>
      <c r="F35" s="37">
        <v>2108094</v>
      </c>
      <c r="G35" s="37">
        <v>2417808</v>
      </c>
      <c r="H35" s="37">
        <v>2594422</v>
      </c>
      <c r="I35" s="37">
        <v>2918008</v>
      </c>
      <c r="J35" s="37">
        <v>3433174</v>
      </c>
      <c r="K35" s="37">
        <v>3705366</v>
      </c>
    </row>
    <row r="36" spans="2:11" x14ac:dyDescent="0.25">
      <c r="B36" s="260"/>
      <c r="C36" s="37" t="s">
        <v>61</v>
      </c>
      <c r="D36" s="37">
        <v>247415</v>
      </c>
      <c r="E36" s="37">
        <v>276467</v>
      </c>
      <c r="F36" s="37">
        <v>310568</v>
      </c>
      <c r="G36" s="37">
        <v>341704</v>
      </c>
      <c r="H36" s="37">
        <v>370632</v>
      </c>
      <c r="I36" s="37">
        <v>384182</v>
      </c>
      <c r="J36" s="37">
        <v>418123</v>
      </c>
      <c r="K36" s="37">
        <v>510764</v>
      </c>
    </row>
    <row r="37" spans="2:11" x14ac:dyDescent="0.25">
      <c r="B37" s="260" t="s">
        <v>83</v>
      </c>
      <c r="C37" s="37" t="s">
        <v>60</v>
      </c>
      <c r="D37" s="117">
        <v>2286454</v>
      </c>
      <c r="E37" s="117">
        <v>2302890</v>
      </c>
      <c r="F37" s="117">
        <v>2350273</v>
      </c>
      <c r="G37" s="117">
        <v>2337665</v>
      </c>
      <c r="H37" s="117">
        <v>2350736</v>
      </c>
      <c r="I37" s="117">
        <v>2376290</v>
      </c>
      <c r="J37" s="117">
        <v>2465183</v>
      </c>
      <c r="K37" s="117">
        <v>2488609</v>
      </c>
    </row>
    <row r="38" spans="2:11" x14ac:dyDescent="0.25">
      <c r="B38" s="260"/>
      <c r="C38" s="37" t="s">
        <v>61</v>
      </c>
      <c r="D38" s="117">
        <v>338419</v>
      </c>
      <c r="E38" s="117">
        <v>339956</v>
      </c>
      <c r="F38" s="117">
        <v>328959</v>
      </c>
      <c r="G38" s="117">
        <v>323520</v>
      </c>
      <c r="H38" s="117">
        <v>325114</v>
      </c>
      <c r="I38" s="117">
        <v>319262</v>
      </c>
      <c r="J38" s="117">
        <v>318791</v>
      </c>
      <c r="K38" s="117">
        <v>293354</v>
      </c>
    </row>
    <row r="39" spans="2:11" x14ac:dyDescent="0.25">
      <c r="B39" s="262" t="s">
        <v>54</v>
      </c>
      <c r="C39" s="37" t="s">
        <v>60</v>
      </c>
      <c r="D39" s="117">
        <v>3845282</v>
      </c>
      <c r="E39" s="117">
        <v>4168839</v>
      </c>
      <c r="F39" s="117">
        <v>4458367</v>
      </c>
      <c r="G39" s="117">
        <v>4755473</v>
      </c>
      <c r="H39" s="117">
        <v>4945158</v>
      </c>
      <c r="I39" s="117">
        <v>5294298</v>
      </c>
      <c r="J39" s="117">
        <v>5898357</v>
      </c>
      <c r="K39" s="117">
        <v>6193975</v>
      </c>
    </row>
    <row r="40" spans="2:11" x14ac:dyDescent="0.25">
      <c r="B40" s="262"/>
      <c r="C40" s="37" t="s">
        <v>61</v>
      </c>
      <c r="D40" s="232">
        <v>585834</v>
      </c>
      <c r="E40" s="232">
        <v>616423</v>
      </c>
      <c r="F40" s="232">
        <v>639527</v>
      </c>
      <c r="G40" s="232">
        <v>665224</v>
      </c>
      <c r="H40" s="232">
        <v>695746</v>
      </c>
      <c r="I40" s="232">
        <v>703444</v>
      </c>
      <c r="J40" s="232">
        <v>736914</v>
      </c>
      <c r="K40" s="232">
        <v>804118</v>
      </c>
    </row>
    <row r="43" spans="2:11" x14ac:dyDescent="0.25">
      <c r="B43" s="120" t="s">
        <v>170</v>
      </c>
    </row>
  </sheetData>
  <mergeCells count="16">
    <mergeCell ref="B39:B40"/>
    <mergeCell ref="B33:K33"/>
    <mergeCell ref="B24:K24"/>
    <mergeCell ref="B14:K14"/>
    <mergeCell ref="B5:K5"/>
    <mergeCell ref="B35:B36"/>
    <mergeCell ref="B37:B38"/>
    <mergeCell ref="B11:B12"/>
    <mergeCell ref="B20:B21"/>
    <mergeCell ref="B30:B31"/>
    <mergeCell ref="B7:B8"/>
    <mergeCell ref="B9:B10"/>
    <mergeCell ref="B16:B17"/>
    <mergeCell ref="B18:B19"/>
    <mergeCell ref="B26:B27"/>
    <mergeCell ref="B28:B29"/>
  </mergeCells>
  <hyperlinks>
    <hyperlink ref="A1" location="Índice!A1" display="Índice" xr:uid="{ABB746C2-B2BA-4EF0-B6EA-7B39EC5A5D56}"/>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CFAF6-FC58-466A-BF5C-731BB484C2A3}">
  <sheetPr>
    <tabColor theme="0"/>
  </sheetPr>
  <dimension ref="A1:J22"/>
  <sheetViews>
    <sheetView workbookViewId="0"/>
  </sheetViews>
  <sheetFormatPr baseColWidth="10" defaultColWidth="11.42578125" defaultRowHeight="15" x14ac:dyDescent="0.25"/>
  <cols>
    <col min="1" max="1" width="11.42578125" style="2"/>
    <col min="2" max="2" width="13.5703125" style="2" bestFit="1" customWidth="1"/>
    <col min="3" max="16384" width="11.42578125" style="2"/>
  </cols>
  <sheetData>
    <row r="1" spans="1:10" x14ac:dyDescent="0.25">
      <c r="A1" s="109" t="s">
        <v>41</v>
      </c>
    </row>
    <row r="2" spans="1:10" x14ac:dyDescent="0.25">
      <c r="A2" s="43" t="s">
        <v>17</v>
      </c>
    </row>
    <row r="3" spans="1:10" x14ac:dyDescent="0.25">
      <c r="A3" s="4" t="s">
        <v>84</v>
      </c>
    </row>
    <row r="5" spans="1:10" x14ac:dyDescent="0.25">
      <c r="B5" s="248" t="s">
        <v>42</v>
      </c>
      <c r="C5" s="249"/>
      <c r="D5" s="249"/>
      <c r="E5" s="249"/>
      <c r="F5" s="249"/>
      <c r="G5" s="249"/>
      <c r="H5" s="249"/>
      <c r="I5" s="249"/>
      <c r="J5" s="250"/>
    </row>
    <row r="6" spans="1:10" x14ac:dyDescent="0.25">
      <c r="B6" s="5"/>
      <c r="C6" s="17">
        <v>2006</v>
      </c>
      <c r="D6" s="17">
        <v>2009</v>
      </c>
      <c r="E6" s="17">
        <v>2011</v>
      </c>
      <c r="F6" s="17">
        <v>2013</v>
      </c>
      <c r="G6" s="17">
        <v>2015</v>
      </c>
      <c r="H6" s="17">
        <v>2017</v>
      </c>
      <c r="I6" s="17">
        <v>2020</v>
      </c>
      <c r="J6" s="17">
        <v>2022</v>
      </c>
    </row>
    <row r="7" spans="1:10" x14ac:dyDescent="0.25">
      <c r="B7" s="5" t="s">
        <v>54</v>
      </c>
      <c r="C7" s="8">
        <v>1.0805415610875455</v>
      </c>
      <c r="D7" s="8">
        <v>0.96728078838734433</v>
      </c>
      <c r="E7" s="8">
        <v>0.89437030271716123</v>
      </c>
      <c r="F7" s="8">
        <v>0.83129014589821193</v>
      </c>
      <c r="G7" s="8">
        <v>0.79268854779304876</v>
      </c>
      <c r="H7" s="8">
        <v>0.74123528487887613</v>
      </c>
      <c r="I7" s="8">
        <v>0.67482081741650035</v>
      </c>
      <c r="J7" s="8">
        <v>0.63608085802803704</v>
      </c>
    </row>
    <row r="8" spans="1:10" x14ac:dyDescent="0.25">
      <c r="B8" s="9"/>
      <c r="C8" s="9"/>
      <c r="D8" s="9"/>
      <c r="E8" s="9"/>
      <c r="F8" s="9"/>
      <c r="G8" s="9"/>
      <c r="H8" s="9"/>
      <c r="I8" s="9"/>
      <c r="J8" s="9"/>
    </row>
    <row r="9" spans="1:10" x14ac:dyDescent="0.25">
      <c r="B9" s="248" t="s">
        <v>43</v>
      </c>
      <c r="C9" s="249"/>
      <c r="D9" s="249"/>
      <c r="E9" s="249"/>
      <c r="F9" s="249"/>
      <c r="G9" s="249"/>
      <c r="H9" s="249"/>
      <c r="I9" s="249"/>
      <c r="J9" s="250"/>
    </row>
    <row r="10" spans="1:10" x14ac:dyDescent="0.25">
      <c r="B10" s="5"/>
      <c r="C10" s="17">
        <v>2006</v>
      </c>
      <c r="D10" s="17">
        <v>2009</v>
      </c>
      <c r="E10" s="17">
        <v>2011</v>
      </c>
      <c r="F10" s="17">
        <v>2013</v>
      </c>
      <c r="G10" s="17">
        <v>2015</v>
      </c>
      <c r="H10" s="17">
        <v>2017</v>
      </c>
      <c r="I10" s="17">
        <v>2020</v>
      </c>
      <c r="J10" s="17">
        <v>2022</v>
      </c>
    </row>
    <row r="11" spans="1:10" x14ac:dyDescent="0.25">
      <c r="B11" s="5" t="s">
        <v>54</v>
      </c>
      <c r="C11" s="44">
        <v>9.4387327754363749E-3</v>
      </c>
      <c r="D11" s="44">
        <v>1.0385095494040467E-2</v>
      </c>
      <c r="E11" s="44">
        <v>1.2119903709408348E-2</v>
      </c>
      <c r="F11" s="44">
        <v>7.8431280487512231E-3</v>
      </c>
      <c r="G11" s="44">
        <v>7.5033928505445508E-3</v>
      </c>
      <c r="H11" s="44">
        <v>7.8482695395907173E-3</v>
      </c>
      <c r="I11" s="44">
        <v>6.756274219321224E-3</v>
      </c>
      <c r="J11" s="44">
        <v>5.3161661689733741E-3</v>
      </c>
    </row>
    <row r="13" spans="1:10" x14ac:dyDescent="0.25">
      <c r="B13" s="266" t="s">
        <v>44</v>
      </c>
      <c r="C13" s="266" t="s">
        <v>44</v>
      </c>
      <c r="D13" s="266" t="s">
        <v>44</v>
      </c>
      <c r="E13" s="266" t="s">
        <v>44</v>
      </c>
      <c r="F13" s="266" t="s">
        <v>44</v>
      </c>
      <c r="G13" s="266" t="s">
        <v>44</v>
      </c>
      <c r="H13" s="266" t="s">
        <v>44</v>
      </c>
      <c r="I13" s="266" t="s">
        <v>44</v>
      </c>
      <c r="J13" s="266" t="s">
        <v>44</v>
      </c>
    </row>
    <row r="14" spans="1:10" x14ac:dyDescent="0.25">
      <c r="B14" s="45"/>
      <c r="C14" s="17">
        <v>2006</v>
      </c>
      <c r="D14" s="17">
        <v>2009</v>
      </c>
      <c r="E14" s="17">
        <v>2011</v>
      </c>
      <c r="F14" s="17">
        <v>2013</v>
      </c>
      <c r="G14" s="17">
        <v>2015</v>
      </c>
      <c r="H14" s="17">
        <v>2017</v>
      </c>
      <c r="I14" s="17">
        <v>2020</v>
      </c>
      <c r="J14" s="17">
        <v>2022</v>
      </c>
    </row>
    <row r="15" spans="1:10" x14ac:dyDescent="0.25">
      <c r="B15" s="45" t="s">
        <v>139</v>
      </c>
      <c r="C15" s="46">
        <v>73658</v>
      </c>
      <c r="D15" s="46">
        <v>71460</v>
      </c>
      <c r="E15" s="46">
        <v>59084</v>
      </c>
      <c r="F15" s="46">
        <v>66725</v>
      </c>
      <c r="G15" s="46">
        <v>83887</v>
      </c>
      <c r="H15" s="46">
        <v>70948</v>
      </c>
      <c r="I15" s="46">
        <v>62911</v>
      </c>
      <c r="J15" s="46">
        <v>72056</v>
      </c>
    </row>
    <row r="17" spans="2:10" x14ac:dyDescent="0.25">
      <c r="B17" s="266" t="s">
        <v>45</v>
      </c>
      <c r="C17" s="266" t="s">
        <v>45</v>
      </c>
      <c r="D17" s="266" t="s">
        <v>45</v>
      </c>
      <c r="E17" s="266" t="s">
        <v>45</v>
      </c>
      <c r="F17" s="266" t="s">
        <v>45</v>
      </c>
      <c r="G17" s="266" t="s">
        <v>45</v>
      </c>
      <c r="H17" s="266" t="s">
        <v>45</v>
      </c>
      <c r="I17" s="266" t="s">
        <v>45</v>
      </c>
      <c r="J17" s="266" t="s">
        <v>45</v>
      </c>
    </row>
    <row r="18" spans="2:10" x14ac:dyDescent="0.25">
      <c r="B18" s="45"/>
      <c r="C18" s="17">
        <v>2006</v>
      </c>
      <c r="D18" s="17">
        <v>2009</v>
      </c>
      <c r="E18" s="17">
        <v>2011</v>
      </c>
      <c r="F18" s="17">
        <v>2013</v>
      </c>
      <c r="G18" s="17">
        <v>2015</v>
      </c>
      <c r="H18" s="17">
        <v>2017</v>
      </c>
      <c r="I18" s="17">
        <v>2020</v>
      </c>
      <c r="J18" s="17">
        <v>2022</v>
      </c>
    </row>
    <row r="19" spans="2:10" x14ac:dyDescent="0.25">
      <c r="B19" s="45" t="s">
        <v>139</v>
      </c>
      <c r="C19" s="46">
        <v>4431116</v>
      </c>
      <c r="D19" s="46">
        <v>4785262</v>
      </c>
      <c r="E19" s="46">
        <v>5097894</v>
      </c>
      <c r="F19" s="46">
        <v>5420697</v>
      </c>
      <c r="G19" s="46">
        <v>5640904</v>
      </c>
      <c r="H19" s="46">
        <v>5997742</v>
      </c>
      <c r="I19" s="46">
        <v>6635271</v>
      </c>
      <c r="J19" s="46">
        <v>6998093</v>
      </c>
    </row>
    <row r="22" spans="2:10" x14ac:dyDescent="0.25">
      <c r="B22" s="13" t="s">
        <v>170</v>
      </c>
    </row>
  </sheetData>
  <mergeCells count="4">
    <mergeCell ref="B5:J5"/>
    <mergeCell ref="B9:J9"/>
    <mergeCell ref="B13:J13"/>
    <mergeCell ref="B17:J17"/>
  </mergeCells>
  <hyperlinks>
    <hyperlink ref="A1" location="Índice!A1" display="Índice" xr:uid="{CBF887AD-424D-4F95-BE82-9512B746DBC3}"/>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66DA2-38FB-4082-B119-5B29CF448FA9}">
  <sheetPr>
    <tabColor theme="0"/>
  </sheetPr>
  <dimension ref="A1:F41"/>
  <sheetViews>
    <sheetView zoomScaleNormal="100" workbookViewId="0"/>
  </sheetViews>
  <sheetFormatPr baseColWidth="10" defaultColWidth="11.42578125" defaultRowHeight="15" x14ac:dyDescent="0.25"/>
  <cols>
    <col min="1" max="1" width="11.42578125" style="42"/>
    <col min="2" max="2" width="42" style="42" customWidth="1"/>
    <col min="3" max="3" width="22" style="42" customWidth="1"/>
    <col min="4" max="6" width="11.28515625" style="42" customWidth="1"/>
    <col min="7" max="7" width="2.5703125" style="42" customWidth="1"/>
    <col min="8" max="16384" width="11.42578125" style="42"/>
  </cols>
  <sheetData>
    <row r="1" spans="1:6" x14ac:dyDescent="0.25">
      <c r="A1" s="109" t="s">
        <v>41</v>
      </c>
    </row>
    <row r="2" spans="1:6" x14ac:dyDescent="0.25">
      <c r="A2" s="2" t="s">
        <v>255</v>
      </c>
    </row>
    <row r="3" spans="1:6" x14ac:dyDescent="0.25">
      <c r="A3" s="111" t="s">
        <v>184</v>
      </c>
    </row>
    <row r="4" spans="1:6" x14ac:dyDescent="0.25">
      <c r="A4" s="111"/>
    </row>
    <row r="5" spans="1:6" x14ac:dyDescent="0.25">
      <c r="B5" s="261" t="s">
        <v>42</v>
      </c>
      <c r="C5" s="261"/>
      <c r="D5" s="261"/>
      <c r="E5" s="261"/>
      <c r="F5" s="261"/>
    </row>
    <row r="6" spans="1:6" x14ac:dyDescent="0.25">
      <c r="B6" s="37"/>
      <c r="C6" s="37"/>
      <c r="D6" s="17">
        <v>2015</v>
      </c>
      <c r="E6" s="17">
        <v>2017</v>
      </c>
      <c r="F6" s="17">
        <v>2022</v>
      </c>
    </row>
    <row r="7" spans="1:6" ht="15" customHeight="1" x14ac:dyDescent="0.25">
      <c r="B7" s="262" t="s">
        <v>85</v>
      </c>
      <c r="C7" s="47" t="s">
        <v>86</v>
      </c>
      <c r="D7" s="30">
        <v>87.174157349965171</v>
      </c>
      <c r="E7" s="30">
        <v>86.183338762615207</v>
      </c>
      <c r="F7" s="30">
        <v>88.484893831421545</v>
      </c>
    </row>
    <row r="8" spans="1:6" ht="15" customHeight="1" x14ac:dyDescent="0.25">
      <c r="B8" s="262"/>
      <c r="C8" s="47" t="s">
        <v>87</v>
      </c>
      <c r="D8" s="30">
        <v>80.380033784738629</v>
      </c>
      <c r="E8" s="30">
        <v>80.644473691961636</v>
      </c>
      <c r="F8" s="30">
        <v>83.733216627004751</v>
      </c>
    </row>
    <row r="9" spans="1:6" ht="15" customHeight="1" x14ac:dyDescent="0.25">
      <c r="B9" s="262" t="s">
        <v>88</v>
      </c>
      <c r="C9" s="47" t="s">
        <v>86</v>
      </c>
      <c r="D9" s="30">
        <v>12.825842650034833</v>
      </c>
      <c r="E9" s="30">
        <v>13.816661237384794</v>
      </c>
      <c r="F9" s="30">
        <v>11.515106168578445</v>
      </c>
    </row>
    <row r="10" spans="1:6" ht="15" customHeight="1" x14ac:dyDescent="0.25">
      <c r="B10" s="262"/>
      <c r="C10" s="47" t="s">
        <v>87</v>
      </c>
      <c r="D10" s="210">
        <v>19.619966215261364</v>
      </c>
      <c r="E10" s="210">
        <v>19.355526308038364</v>
      </c>
      <c r="F10" s="210">
        <v>16.266783372995249</v>
      </c>
    </row>
    <row r="11" spans="1:6" ht="15" customHeight="1" x14ac:dyDescent="0.25">
      <c r="B11" s="269" t="s">
        <v>54</v>
      </c>
      <c r="C11" s="49" t="s">
        <v>86</v>
      </c>
      <c r="D11" s="211">
        <v>100</v>
      </c>
      <c r="E11" s="211">
        <v>100</v>
      </c>
      <c r="F11" s="211">
        <v>99.999999999999986</v>
      </c>
    </row>
    <row r="12" spans="1:6" ht="15" customHeight="1" x14ac:dyDescent="0.25">
      <c r="B12" s="269"/>
      <c r="C12" s="49" t="s">
        <v>87</v>
      </c>
      <c r="D12" s="212">
        <v>100</v>
      </c>
      <c r="E12" s="212">
        <v>100</v>
      </c>
      <c r="F12" s="212">
        <v>100</v>
      </c>
    </row>
    <row r="13" spans="1:6" ht="15" customHeight="1" x14ac:dyDescent="0.25">
      <c r="B13" s="39"/>
      <c r="C13" s="39"/>
      <c r="D13" s="39"/>
      <c r="E13" s="39"/>
      <c r="F13" s="39"/>
    </row>
    <row r="14" spans="1:6" ht="15" customHeight="1" x14ac:dyDescent="0.25">
      <c r="B14" s="261" t="s">
        <v>43</v>
      </c>
      <c r="C14" s="261"/>
      <c r="D14" s="261"/>
      <c r="E14" s="261"/>
      <c r="F14" s="261"/>
    </row>
    <row r="15" spans="1:6" ht="15" customHeight="1" x14ac:dyDescent="0.25">
      <c r="B15" s="37"/>
      <c r="C15" s="37"/>
      <c r="D15" s="17">
        <v>2015</v>
      </c>
      <c r="E15" s="17">
        <v>2017</v>
      </c>
      <c r="F15" s="17">
        <v>2022</v>
      </c>
    </row>
    <row r="16" spans="1:6" ht="15" customHeight="1" x14ac:dyDescent="0.25">
      <c r="B16" s="262" t="s">
        <v>85</v>
      </c>
      <c r="C16" s="47" t="s">
        <v>86</v>
      </c>
      <c r="D16" s="30">
        <v>0.27421081337767728</v>
      </c>
      <c r="E16" s="30">
        <v>0.31796818853070258</v>
      </c>
      <c r="F16" s="30">
        <v>0.2062199490986372</v>
      </c>
    </row>
    <row r="17" spans="2:6" ht="15" customHeight="1" x14ac:dyDescent="0.25">
      <c r="B17" s="262"/>
      <c r="C17" s="47" t="s">
        <v>87</v>
      </c>
      <c r="D17" s="30">
        <v>0.36278325589846971</v>
      </c>
      <c r="E17" s="30">
        <v>0.41759988470658854</v>
      </c>
      <c r="F17" s="30">
        <v>0.32019154355057594</v>
      </c>
    </row>
    <row r="18" spans="2:6" ht="15" customHeight="1" x14ac:dyDescent="0.25">
      <c r="B18" s="262" t="s">
        <v>88</v>
      </c>
      <c r="C18" s="47" t="s">
        <v>86</v>
      </c>
      <c r="D18" s="30">
        <v>0.27421081337767728</v>
      </c>
      <c r="E18" s="30">
        <v>0.31796818853070258</v>
      </c>
      <c r="F18" s="30">
        <v>0.2062199490986372</v>
      </c>
    </row>
    <row r="19" spans="2:6" ht="15" customHeight="1" x14ac:dyDescent="0.25">
      <c r="B19" s="262"/>
      <c r="C19" s="47" t="s">
        <v>87</v>
      </c>
      <c r="D19" s="30">
        <v>0.36278325589846971</v>
      </c>
      <c r="E19" s="30">
        <v>0.41759988470658854</v>
      </c>
      <c r="F19" s="30">
        <v>0.32019154355057594</v>
      </c>
    </row>
    <row r="20" spans="2:6" ht="15" customHeight="1" x14ac:dyDescent="0.25">
      <c r="B20" s="47" t="s">
        <v>54</v>
      </c>
      <c r="C20" s="47" t="s">
        <v>54</v>
      </c>
      <c r="D20" s="117">
        <v>0</v>
      </c>
      <c r="E20" s="117">
        <v>0</v>
      </c>
      <c r="F20" s="117">
        <v>0</v>
      </c>
    </row>
    <row r="21" spans="2:6" ht="15" customHeight="1" x14ac:dyDescent="0.25">
      <c r="B21" s="39"/>
      <c r="C21" s="39"/>
      <c r="D21" s="39"/>
      <c r="E21" s="39"/>
      <c r="F21" s="39"/>
    </row>
    <row r="22" spans="2:6" ht="15" customHeight="1" x14ac:dyDescent="0.25">
      <c r="B22" s="261" t="s">
        <v>44</v>
      </c>
      <c r="C22" s="261"/>
      <c r="D22" s="261"/>
      <c r="E22" s="261"/>
      <c r="F22" s="261"/>
    </row>
    <row r="23" spans="2:6" ht="15" customHeight="1" x14ac:dyDescent="0.25">
      <c r="B23" s="37"/>
      <c r="C23" s="37"/>
      <c r="D23" s="17">
        <v>2015</v>
      </c>
      <c r="E23" s="17">
        <v>2017</v>
      </c>
      <c r="F23" s="17">
        <v>2022</v>
      </c>
    </row>
    <row r="24" spans="2:6" ht="15" customHeight="1" x14ac:dyDescent="0.25">
      <c r="B24" s="262" t="s">
        <v>85</v>
      </c>
      <c r="C24" s="47" t="s">
        <v>86</v>
      </c>
      <c r="D24" s="117">
        <v>36146</v>
      </c>
      <c r="E24" s="117">
        <v>32364</v>
      </c>
      <c r="F24" s="117">
        <v>37737</v>
      </c>
    </row>
    <row r="25" spans="2:6" ht="15" customHeight="1" x14ac:dyDescent="0.25">
      <c r="B25" s="262"/>
      <c r="C25" s="47" t="s">
        <v>87</v>
      </c>
      <c r="D25" s="117">
        <v>29864</v>
      </c>
      <c r="E25" s="117">
        <v>23064</v>
      </c>
      <c r="F25" s="117">
        <v>22100</v>
      </c>
    </row>
    <row r="26" spans="2:6" ht="15" customHeight="1" x14ac:dyDescent="0.25">
      <c r="B26" s="262" t="s">
        <v>88</v>
      </c>
      <c r="C26" s="47" t="s">
        <v>86</v>
      </c>
      <c r="D26" s="117">
        <v>7125</v>
      </c>
      <c r="E26" s="117">
        <v>6347</v>
      </c>
      <c r="F26" s="117">
        <v>6266</v>
      </c>
    </row>
    <row r="27" spans="2:6" ht="15" customHeight="1" x14ac:dyDescent="0.25">
      <c r="B27" s="262"/>
      <c r="C27" s="47" t="s">
        <v>87</v>
      </c>
      <c r="D27" s="117">
        <v>8395</v>
      </c>
      <c r="E27" s="117">
        <v>6045</v>
      </c>
      <c r="F27" s="117">
        <v>4771</v>
      </c>
    </row>
    <row r="28" spans="2:6" ht="15" customHeight="1" x14ac:dyDescent="0.25">
      <c r="B28" s="267" t="s">
        <v>54</v>
      </c>
      <c r="C28" s="47" t="s">
        <v>86</v>
      </c>
      <c r="D28" s="213">
        <v>43271</v>
      </c>
      <c r="E28" s="213">
        <v>38711</v>
      </c>
      <c r="F28" s="213">
        <v>44003</v>
      </c>
    </row>
    <row r="29" spans="2:6" ht="15" customHeight="1" x14ac:dyDescent="0.25">
      <c r="B29" s="268"/>
      <c r="C29" s="49" t="s">
        <v>87</v>
      </c>
      <c r="D29" s="214">
        <v>38259</v>
      </c>
      <c r="E29" s="214">
        <v>29109</v>
      </c>
      <c r="F29" s="214">
        <v>26871</v>
      </c>
    </row>
    <row r="30" spans="2:6" ht="15" customHeight="1" x14ac:dyDescent="0.25">
      <c r="B30" s="39"/>
      <c r="C30" s="39"/>
      <c r="D30" s="39"/>
      <c r="E30" s="39"/>
      <c r="F30" s="39"/>
    </row>
    <row r="31" spans="2:6" ht="15" customHeight="1" x14ac:dyDescent="0.25">
      <c r="B31" s="261" t="s">
        <v>89</v>
      </c>
      <c r="C31" s="261"/>
      <c r="D31" s="261"/>
      <c r="E31" s="261"/>
      <c r="F31" s="261"/>
    </row>
    <row r="32" spans="2:6" ht="15" customHeight="1" x14ac:dyDescent="0.25">
      <c r="B32" s="37"/>
      <c r="C32" s="37"/>
      <c r="D32" s="17">
        <v>2015</v>
      </c>
      <c r="E32" s="17">
        <v>2017</v>
      </c>
      <c r="F32" s="17">
        <v>2022</v>
      </c>
    </row>
    <row r="33" spans="2:6" ht="15" customHeight="1" x14ac:dyDescent="0.25">
      <c r="B33" s="262" t="s">
        <v>85</v>
      </c>
      <c r="C33" s="47" t="s">
        <v>86</v>
      </c>
      <c r="D33" s="117">
        <v>2522583</v>
      </c>
      <c r="E33" s="117">
        <v>2735585</v>
      </c>
      <c r="F33" s="117">
        <v>3666084</v>
      </c>
    </row>
    <row r="34" spans="2:6" ht="15" customHeight="1" x14ac:dyDescent="0.25">
      <c r="B34" s="262"/>
      <c r="C34" s="47" t="s">
        <v>87</v>
      </c>
      <c r="D34" s="117">
        <v>2076074</v>
      </c>
      <c r="E34" s="117">
        <v>2080850</v>
      </c>
      <c r="F34" s="117">
        <v>2295902</v>
      </c>
    </row>
    <row r="35" spans="2:6" ht="15" customHeight="1" x14ac:dyDescent="0.25">
      <c r="B35" s="262" t="s">
        <v>88</v>
      </c>
      <c r="C35" s="47" t="s">
        <v>86</v>
      </c>
      <c r="D35" s="117">
        <v>371145</v>
      </c>
      <c r="E35" s="117">
        <v>438561</v>
      </c>
      <c r="F35" s="117">
        <v>477091</v>
      </c>
    </row>
    <row r="36" spans="2:6" ht="15" customHeight="1" x14ac:dyDescent="0.25">
      <c r="B36" s="262"/>
      <c r="C36" s="47" t="s">
        <v>87</v>
      </c>
      <c r="D36" s="117">
        <v>506749</v>
      </c>
      <c r="E36" s="117">
        <v>499426</v>
      </c>
      <c r="F36" s="117">
        <v>446023</v>
      </c>
    </row>
    <row r="37" spans="2:6" ht="15" customHeight="1" x14ac:dyDescent="0.25">
      <c r="B37" s="267" t="s">
        <v>54</v>
      </c>
      <c r="C37" s="47" t="s">
        <v>86</v>
      </c>
      <c r="D37" s="213">
        <v>2893728</v>
      </c>
      <c r="E37" s="213">
        <v>3174146</v>
      </c>
      <c r="F37" s="213">
        <v>4143175</v>
      </c>
    </row>
    <row r="38" spans="2:6" ht="15" customHeight="1" x14ac:dyDescent="0.25">
      <c r="B38" s="268"/>
      <c r="C38" s="49" t="s">
        <v>87</v>
      </c>
      <c r="D38" s="214">
        <v>2582823</v>
      </c>
      <c r="E38" s="214">
        <v>2580276</v>
      </c>
      <c r="F38" s="214">
        <v>2741925</v>
      </c>
    </row>
    <row r="40" spans="2:6" x14ac:dyDescent="0.25">
      <c r="B40" s="120" t="s">
        <v>169</v>
      </c>
    </row>
    <row r="41" spans="2:6" x14ac:dyDescent="0.25">
      <c r="B41" s="120" t="s">
        <v>170</v>
      </c>
    </row>
  </sheetData>
  <mergeCells count="15">
    <mergeCell ref="B37:B38"/>
    <mergeCell ref="B7:B8"/>
    <mergeCell ref="B9:B10"/>
    <mergeCell ref="B5:F5"/>
    <mergeCell ref="B16:B17"/>
    <mergeCell ref="B18:B19"/>
    <mergeCell ref="B14:F14"/>
    <mergeCell ref="B11:B12"/>
    <mergeCell ref="B22:F22"/>
    <mergeCell ref="B24:B25"/>
    <mergeCell ref="B26:B27"/>
    <mergeCell ref="B33:B34"/>
    <mergeCell ref="B35:B36"/>
    <mergeCell ref="B31:F31"/>
    <mergeCell ref="B28:B29"/>
  </mergeCells>
  <hyperlinks>
    <hyperlink ref="A1" location="Índice!A1" display="Índice" xr:uid="{3AE341EB-6A81-4B47-973F-1F39C0188FE1}"/>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A9E47-DA3B-4C30-96BE-30DE64365CCA}">
  <sheetPr>
    <tabColor theme="0"/>
  </sheetPr>
  <dimension ref="A1:E30"/>
  <sheetViews>
    <sheetView zoomScaleNormal="100" workbookViewId="0"/>
  </sheetViews>
  <sheetFormatPr baseColWidth="10" defaultColWidth="11.42578125" defaultRowHeight="15" x14ac:dyDescent="0.25"/>
  <cols>
    <col min="1" max="1" width="11.42578125" style="134"/>
    <col min="2" max="2" width="25.7109375" style="134" customWidth="1"/>
    <col min="3" max="5" width="11.42578125" style="16"/>
    <col min="6" max="16384" width="11.42578125" style="134"/>
  </cols>
  <sheetData>
    <row r="1" spans="1:5" x14ac:dyDescent="0.25">
      <c r="A1" s="109" t="s">
        <v>41</v>
      </c>
    </row>
    <row r="2" spans="1:5" x14ac:dyDescent="0.25">
      <c r="A2" s="20" t="s">
        <v>256</v>
      </c>
    </row>
    <row r="3" spans="1:5" x14ac:dyDescent="0.25">
      <c r="A3" s="111" t="s">
        <v>184</v>
      </c>
    </row>
    <row r="4" spans="1:5" x14ac:dyDescent="0.25">
      <c r="A4" s="111"/>
    </row>
    <row r="5" spans="1:5" x14ac:dyDescent="0.25">
      <c r="B5" s="254" t="s">
        <v>42</v>
      </c>
      <c r="C5" s="255"/>
      <c r="D5" s="255"/>
      <c r="E5" s="256"/>
    </row>
    <row r="6" spans="1:5" x14ac:dyDescent="0.25">
      <c r="B6" s="135"/>
      <c r="C6" s="17">
        <v>2015</v>
      </c>
      <c r="D6" s="17">
        <v>2017</v>
      </c>
      <c r="E6" s="17">
        <v>2022</v>
      </c>
    </row>
    <row r="7" spans="1:5" ht="15" customHeight="1" x14ac:dyDescent="0.25">
      <c r="B7" s="47" t="s">
        <v>86</v>
      </c>
      <c r="C7" s="136">
        <v>42.276744117171319</v>
      </c>
      <c r="D7" s="136">
        <v>46.755552049228825</v>
      </c>
      <c r="E7" s="136">
        <v>51.682782408239937</v>
      </c>
    </row>
    <row r="8" spans="1:5" ht="15" customHeight="1" x14ac:dyDescent="0.25">
      <c r="B8" s="47" t="s">
        <v>87</v>
      </c>
      <c r="C8" s="136">
        <v>57.723255882828681</v>
      </c>
      <c r="D8" s="136">
        <v>53.244447950771168</v>
      </c>
      <c r="E8" s="136">
        <v>48.317217591760063</v>
      </c>
    </row>
    <row r="9" spans="1:5" ht="15" customHeight="1" x14ac:dyDescent="0.25">
      <c r="B9" s="47" t="s">
        <v>54</v>
      </c>
      <c r="C9" s="136">
        <v>100</v>
      </c>
      <c r="D9" s="136">
        <v>100</v>
      </c>
      <c r="E9" s="136">
        <v>100</v>
      </c>
    </row>
    <row r="10" spans="1:5" ht="15" customHeight="1" x14ac:dyDescent="0.25">
      <c r="B10" s="16"/>
    </row>
    <row r="11" spans="1:5" ht="15" customHeight="1" x14ac:dyDescent="0.25">
      <c r="B11" s="254" t="s">
        <v>43</v>
      </c>
      <c r="C11" s="255"/>
      <c r="D11" s="255"/>
      <c r="E11" s="256"/>
    </row>
    <row r="12" spans="1:5" ht="15" customHeight="1" x14ac:dyDescent="0.25">
      <c r="B12" s="135"/>
      <c r="C12" s="17">
        <v>2015</v>
      </c>
      <c r="D12" s="17">
        <v>2017</v>
      </c>
      <c r="E12" s="17">
        <v>2022</v>
      </c>
    </row>
    <row r="13" spans="1:5" ht="15" customHeight="1" x14ac:dyDescent="0.25">
      <c r="B13" s="47" t="s">
        <v>86</v>
      </c>
      <c r="C13" s="136">
        <v>0.59326833331155393</v>
      </c>
      <c r="D13" s="136">
        <v>0.67075179854517963</v>
      </c>
      <c r="E13" s="136">
        <v>0.6680916755678713</v>
      </c>
    </row>
    <row r="14" spans="1:5" ht="15" customHeight="1" x14ac:dyDescent="0.25">
      <c r="B14" s="47" t="s">
        <v>87</v>
      </c>
      <c r="C14" s="136">
        <v>0.59326833331155393</v>
      </c>
      <c r="D14" s="136">
        <v>0.67075179854517963</v>
      </c>
      <c r="E14" s="136">
        <v>0.6680916755678713</v>
      </c>
    </row>
    <row r="15" spans="1:5" ht="15" customHeight="1" x14ac:dyDescent="0.25">
      <c r="B15" s="47" t="s">
        <v>54</v>
      </c>
      <c r="C15" s="137">
        <v>0</v>
      </c>
      <c r="D15" s="137">
        <v>0</v>
      </c>
      <c r="E15" s="137">
        <v>0</v>
      </c>
    </row>
    <row r="16" spans="1:5" ht="15" customHeight="1" x14ac:dyDescent="0.25">
      <c r="B16" s="16"/>
    </row>
    <row r="17" spans="2:5" ht="15" customHeight="1" x14ac:dyDescent="0.25">
      <c r="B17" s="254" t="s">
        <v>44</v>
      </c>
      <c r="C17" s="255"/>
      <c r="D17" s="255"/>
      <c r="E17" s="256"/>
    </row>
    <row r="18" spans="2:5" ht="15" customHeight="1" x14ac:dyDescent="0.25">
      <c r="B18" s="135"/>
      <c r="C18" s="17">
        <v>2015</v>
      </c>
      <c r="D18" s="17">
        <v>2017</v>
      </c>
      <c r="E18" s="17">
        <v>2022</v>
      </c>
    </row>
    <row r="19" spans="2:5" ht="15" customHeight="1" x14ac:dyDescent="0.25">
      <c r="B19" s="47" t="s">
        <v>86</v>
      </c>
      <c r="C19" s="137">
        <v>7125</v>
      </c>
      <c r="D19" s="137">
        <v>6347</v>
      </c>
      <c r="E19" s="137">
        <v>6266.0000000000009</v>
      </c>
    </row>
    <row r="20" spans="2:5" ht="15" customHeight="1" x14ac:dyDescent="0.25">
      <c r="B20" s="47" t="s">
        <v>87</v>
      </c>
      <c r="C20" s="137">
        <v>8395</v>
      </c>
      <c r="D20" s="137">
        <v>6045</v>
      </c>
      <c r="E20" s="137">
        <v>4771</v>
      </c>
    </row>
    <row r="21" spans="2:5" ht="15" customHeight="1" x14ac:dyDescent="0.25">
      <c r="B21" s="47" t="s">
        <v>54</v>
      </c>
      <c r="C21" s="137"/>
      <c r="D21" s="137">
        <v>12392</v>
      </c>
      <c r="E21" s="137">
        <v>11037</v>
      </c>
    </row>
    <row r="22" spans="2:5" ht="15" customHeight="1" x14ac:dyDescent="0.25">
      <c r="B22" s="16"/>
    </row>
    <row r="23" spans="2:5" ht="15" customHeight="1" x14ac:dyDescent="0.25">
      <c r="B23" s="254" t="s">
        <v>89</v>
      </c>
      <c r="C23" s="255"/>
      <c r="D23" s="255"/>
      <c r="E23" s="256"/>
    </row>
    <row r="24" spans="2:5" ht="15" customHeight="1" x14ac:dyDescent="0.25">
      <c r="B24" s="135"/>
      <c r="C24" s="17">
        <v>2015</v>
      </c>
      <c r="D24" s="17">
        <v>2017</v>
      </c>
      <c r="E24" s="17">
        <v>2022</v>
      </c>
    </row>
    <row r="25" spans="2:5" ht="15" customHeight="1" x14ac:dyDescent="0.25">
      <c r="B25" s="47" t="s">
        <v>86</v>
      </c>
      <c r="C25" s="137">
        <v>371145</v>
      </c>
      <c r="D25" s="137">
        <v>438561</v>
      </c>
      <c r="E25" s="137">
        <v>477091</v>
      </c>
    </row>
    <row r="26" spans="2:5" ht="15" customHeight="1" x14ac:dyDescent="0.25">
      <c r="B26" s="47" t="s">
        <v>87</v>
      </c>
      <c r="C26" s="137">
        <v>506749</v>
      </c>
      <c r="D26" s="137">
        <v>499426</v>
      </c>
      <c r="E26" s="137">
        <v>446023</v>
      </c>
    </row>
    <row r="27" spans="2:5" ht="15" customHeight="1" x14ac:dyDescent="0.25">
      <c r="B27" s="47" t="s">
        <v>54</v>
      </c>
      <c r="C27" s="137">
        <v>877894</v>
      </c>
      <c r="D27" s="137">
        <v>937987</v>
      </c>
      <c r="E27" s="137">
        <v>923114</v>
      </c>
    </row>
    <row r="29" spans="2:5" x14ac:dyDescent="0.25">
      <c r="B29" s="120" t="s">
        <v>176</v>
      </c>
    </row>
    <row r="30" spans="2:5" x14ac:dyDescent="0.25">
      <c r="B30" s="120" t="s">
        <v>170</v>
      </c>
    </row>
  </sheetData>
  <mergeCells count="4">
    <mergeCell ref="B5:E5"/>
    <mergeCell ref="B11:E11"/>
    <mergeCell ref="B17:E17"/>
    <mergeCell ref="B23:E23"/>
  </mergeCells>
  <hyperlinks>
    <hyperlink ref="A1" location="Índice!A1" display="Índice" xr:uid="{448DFBF1-83FC-4C40-AD14-A658A6C59B35}"/>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AF9F8-6C6B-432C-B7E9-CCBB4DDA5689}">
  <sheetPr>
    <tabColor theme="0"/>
  </sheetPr>
  <dimension ref="A1:F42"/>
  <sheetViews>
    <sheetView zoomScaleNormal="100" workbookViewId="0"/>
  </sheetViews>
  <sheetFormatPr baseColWidth="10" defaultColWidth="11.42578125" defaultRowHeight="15" x14ac:dyDescent="0.25"/>
  <cols>
    <col min="1" max="1" width="11.42578125" style="42"/>
    <col min="2" max="2" width="34" style="42" bestFit="1" customWidth="1"/>
    <col min="3" max="3" width="23.140625" style="42" customWidth="1"/>
    <col min="4" max="6" width="11.42578125" style="42"/>
    <col min="7" max="7" width="1.5703125" style="42" customWidth="1"/>
    <col min="8" max="16384" width="11.42578125" style="42"/>
  </cols>
  <sheetData>
    <row r="1" spans="1:6" x14ac:dyDescent="0.25">
      <c r="A1" s="109" t="s">
        <v>41</v>
      </c>
    </row>
    <row r="2" spans="1:6" x14ac:dyDescent="0.25">
      <c r="A2" s="134" t="s">
        <v>257</v>
      </c>
    </row>
    <row r="3" spans="1:6" x14ac:dyDescent="0.25">
      <c r="A3" s="111" t="s">
        <v>184</v>
      </c>
    </row>
    <row r="4" spans="1:6" x14ac:dyDescent="0.25">
      <c r="A4" s="111"/>
    </row>
    <row r="5" spans="1:6" x14ac:dyDescent="0.25">
      <c r="B5" s="261" t="s">
        <v>42</v>
      </c>
      <c r="C5" s="261"/>
      <c r="D5" s="261"/>
      <c r="E5" s="261"/>
      <c r="F5" s="261"/>
    </row>
    <row r="6" spans="1:6" x14ac:dyDescent="0.25">
      <c r="B6" s="37"/>
      <c r="C6" s="37"/>
      <c r="D6" s="17">
        <v>2015</v>
      </c>
      <c r="E6" s="17">
        <v>2017</v>
      </c>
      <c r="F6" s="17">
        <v>2022</v>
      </c>
    </row>
    <row r="7" spans="1:6" ht="15" customHeight="1" x14ac:dyDescent="0.25">
      <c r="B7" s="262" t="s">
        <v>85</v>
      </c>
      <c r="C7" s="47" t="s">
        <v>90</v>
      </c>
      <c r="D7" s="97">
        <v>80.952093510827638</v>
      </c>
      <c r="E7" s="97">
        <v>81.353044596690125</v>
      </c>
      <c r="F7" s="97">
        <v>85.038468030774425</v>
      </c>
    </row>
    <row r="8" spans="1:6" ht="15" customHeight="1" x14ac:dyDescent="0.25">
      <c r="B8" s="262"/>
      <c r="C8" s="47" t="s">
        <v>91</v>
      </c>
      <c r="D8" s="97">
        <v>79.327730168589667</v>
      </c>
      <c r="E8" s="97">
        <v>79.591227089637101</v>
      </c>
      <c r="F8" s="97">
        <v>82.639621536188784</v>
      </c>
    </row>
    <row r="9" spans="1:6" ht="15" customHeight="1" x14ac:dyDescent="0.25">
      <c r="B9" s="262" t="s">
        <v>88</v>
      </c>
      <c r="C9" s="47" t="s">
        <v>90</v>
      </c>
      <c r="D9" s="97">
        <v>19.047906489172362</v>
      </c>
      <c r="E9" s="97">
        <v>18.646955403309875</v>
      </c>
      <c r="F9" s="97">
        <v>14.961531969225575</v>
      </c>
    </row>
    <row r="10" spans="1:6" ht="15" customHeight="1" x14ac:dyDescent="0.25">
      <c r="B10" s="262"/>
      <c r="C10" s="47" t="s">
        <v>91</v>
      </c>
      <c r="D10" s="97">
        <v>20.672269831410336</v>
      </c>
      <c r="E10" s="97">
        <v>20.408772910362906</v>
      </c>
      <c r="F10" s="97">
        <v>17.360378463811209</v>
      </c>
    </row>
    <row r="11" spans="1:6" ht="15" customHeight="1" x14ac:dyDescent="0.25">
      <c r="B11" s="262" t="s">
        <v>54</v>
      </c>
      <c r="C11" s="47" t="s">
        <v>90</v>
      </c>
      <c r="D11" s="97">
        <v>100</v>
      </c>
      <c r="E11" s="97">
        <v>100</v>
      </c>
      <c r="F11" s="97">
        <v>100</v>
      </c>
    </row>
    <row r="12" spans="1:6" ht="15" customHeight="1" x14ac:dyDescent="0.25">
      <c r="B12" s="262"/>
      <c r="C12" s="47" t="s">
        <v>91</v>
      </c>
      <c r="D12" s="97">
        <v>100</v>
      </c>
      <c r="E12" s="97">
        <v>100</v>
      </c>
      <c r="F12" s="97">
        <v>100</v>
      </c>
    </row>
    <row r="13" spans="1:6" ht="15" customHeight="1" x14ac:dyDescent="0.25">
      <c r="B13" s="39"/>
      <c r="C13" s="39"/>
      <c r="D13" s="39"/>
      <c r="E13" s="39"/>
      <c r="F13" s="39"/>
    </row>
    <row r="14" spans="1:6" ht="15" customHeight="1" x14ac:dyDescent="0.25">
      <c r="B14" s="263" t="s">
        <v>43</v>
      </c>
      <c r="C14" s="263"/>
      <c r="D14" s="263"/>
      <c r="E14" s="263"/>
      <c r="F14" s="264"/>
    </row>
    <row r="15" spans="1:6" ht="15" customHeight="1" x14ac:dyDescent="0.25">
      <c r="B15" s="37"/>
      <c r="C15" s="37"/>
      <c r="D15" s="17">
        <v>2015</v>
      </c>
      <c r="E15" s="17">
        <v>2017</v>
      </c>
      <c r="F15" s="17">
        <v>2022</v>
      </c>
    </row>
    <row r="16" spans="1:6" ht="15" customHeight="1" x14ac:dyDescent="0.25">
      <c r="B16" s="262" t="s">
        <v>85</v>
      </c>
      <c r="C16" s="47" t="s">
        <v>90</v>
      </c>
      <c r="D16" s="30">
        <v>0.42688340979259243</v>
      </c>
      <c r="E16" s="30">
        <v>0.49221971418212196</v>
      </c>
      <c r="F16" s="30">
        <v>0.49339133531322743</v>
      </c>
    </row>
    <row r="17" spans="2:6" ht="15" customHeight="1" x14ac:dyDescent="0.25">
      <c r="B17" s="262"/>
      <c r="C17" s="47" t="s">
        <v>91</v>
      </c>
      <c r="D17" s="30">
        <v>0.50576056545712833</v>
      </c>
      <c r="E17" s="30">
        <v>0.59047682020200598</v>
      </c>
      <c r="F17" s="30">
        <v>0.41229280061489593</v>
      </c>
    </row>
    <row r="18" spans="2:6" ht="15" customHeight="1" x14ac:dyDescent="0.25">
      <c r="B18" s="262" t="s">
        <v>88</v>
      </c>
      <c r="C18" s="47" t="s">
        <v>90</v>
      </c>
      <c r="D18" s="30">
        <v>0.42688340979259243</v>
      </c>
      <c r="E18" s="30">
        <v>0.49221971418212196</v>
      </c>
      <c r="F18" s="30">
        <v>0.49339133531322743</v>
      </c>
    </row>
    <row r="19" spans="2:6" ht="15" customHeight="1" x14ac:dyDescent="0.25">
      <c r="B19" s="262"/>
      <c r="C19" s="47" t="s">
        <v>91</v>
      </c>
      <c r="D19" s="30">
        <v>0.50576056545712833</v>
      </c>
      <c r="E19" s="30">
        <v>0.59047682020200598</v>
      </c>
      <c r="F19" s="30">
        <v>0.41229280061489593</v>
      </c>
    </row>
    <row r="20" spans="2:6" ht="15" customHeight="1" x14ac:dyDescent="0.25">
      <c r="B20" s="262" t="s">
        <v>54</v>
      </c>
      <c r="C20" s="47" t="s">
        <v>90</v>
      </c>
      <c r="D20" s="117">
        <v>0</v>
      </c>
      <c r="E20" s="117">
        <v>0</v>
      </c>
      <c r="F20" s="117">
        <v>0</v>
      </c>
    </row>
    <row r="21" spans="2:6" ht="15" customHeight="1" x14ac:dyDescent="0.25">
      <c r="B21" s="262"/>
      <c r="C21" s="47" t="s">
        <v>91</v>
      </c>
      <c r="D21" s="117">
        <v>0</v>
      </c>
      <c r="E21" s="117">
        <v>0</v>
      </c>
      <c r="F21" s="117">
        <v>0</v>
      </c>
    </row>
    <row r="22" spans="2:6" ht="15" customHeight="1" x14ac:dyDescent="0.25">
      <c r="B22" s="39"/>
      <c r="C22" s="39"/>
      <c r="D22" s="39"/>
      <c r="E22" s="39"/>
      <c r="F22" s="39"/>
    </row>
    <row r="23" spans="2:6" ht="15" customHeight="1" x14ac:dyDescent="0.25">
      <c r="B23" s="263" t="s">
        <v>44</v>
      </c>
      <c r="C23" s="263"/>
      <c r="D23" s="263"/>
      <c r="E23" s="263"/>
      <c r="F23" s="264"/>
    </row>
    <row r="24" spans="2:6" ht="15" customHeight="1" x14ac:dyDescent="0.25">
      <c r="B24" s="37"/>
      <c r="C24" s="37"/>
      <c r="D24" s="17">
        <v>2015</v>
      </c>
      <c r="E24" s="17">
        <v>2017</v>
      </c>
      <c r="F24" s="17">
        <v>2022</v>
      </c>
    </row>
    <row r="25" spans="2:6" ht="15" customHeight="1" x14ac:dyDescent="0.25">
      <c r="B25" s="262" t="s">
        <v>85</v>
      </c>
      <c r="C25" s="47" t="s">
        <v>90</v>
      </c>
      <c r="D25" s="117">
        <v>18913</v>
      </c>
      <c r="E25" s="117">
        <v>13565</v>
      </c>
      <c r="F25" s="117">
        <v>9604</v>
      </c>
    </row>
    <row r="26" spans="2:6" ht="15" customHeight="1" x14ac:dyDescent="0.25">
      <c r="B26" s="262"/>
      <c r="C26" s="47" t="s">
        <v>91</v>
      </c>
      <c r="D26" s="117">
        <v>10951</v>
      </c>
      <c r="E26" s="117">
        <v>9499</v>
      </c>
      <c r="F26" s="117">
        <v>12496</v>
      </c>
    </row>
    <row r="27" spans="2:6" ht="15" customHeight="1" x14ac:dyDescent="0.25">
      <c r="B27" s="262" t="s">
        <v>88</v>
      </c>
      <c r="C27" s="47" t="s">
        <v>90</v>
      </c>
      <c r="D27" s="117">
        <v>5227</v>
      </c>
      <c r="E27" s="117">
        <v>3500</v>
      </c>
      <c r="F27" s="117">
        <v>1943</v>
      </c>
    </row>
    <row r="28" spans="2:6" ht="15" customHeight="1" x14ac:dyDescent="0.25">
      <c r="B28" s="262"/>
      <c r="C28" s="47" t="s">
        <v>91</v>
      </c>
      <c r="D28" s="117">
        <v>3168</v>
      </c>
      <c r="E28" s="117">
        <v>2545</v>
      </c>
      <c r="F28" s="117">
        <v>2828</v>
      </c>
    </row>
    <row r="29" spans="2:6" ht="15" customHeight="1" x14ac:dyDescent="0.25">
      <c r="B29" s="262" t="s">
        <v>54</v>
      </c>
      <c r="C29" s="47" t="s">
        <v>90</v>
      </c>
      <c r="D29" s="117">
        <v>24140</v>
      </c>
      <c r="E29" s="117">
        <v>17065</v>
      </c>
      <c r="F29" s="117">
        <v>11547</v>
      </c>
    </row>
    <row r="30" spans="2:6" ht="15" customHeight="1" x14ac:dyDescent="0.25">
      <c r="B30" s="262"/>
      <c r="C30" s="47" t="s">
        <v>91</v>
      </c>
      <c r="D30" s="117">
        <v>14119</v>
      </c>
      <c r="E30" s="117">
        <v>12044</v>
      </c>
      <c r="F30" s="117">
        <v>15324</v>
      </c>
    </row>
    <row r="31" spans="2:6" ht="15" customHeight="1" x14ac:dyDescent="0.25">
      <c r="B31" s="39"/>
      <c r="C31" s="39"/>
      <c r="D31" s="39"/>
      <c r="E31" s="39"/>
      <c r="F31" s="39"/>
    </row>
    <row r="32" spans="2:6" ht="15" customHeight="1" x14ac:dyDescent="0.25">
      <c r="B32" s="263" t="s">
        <v>89</v>
      </c>
      <c r="C32" s="263"/>
      <c r="D32" s="263"/>
      <c r="E32" s="263"/>
      <c r="F32" s="264"/>
    </row>
    <row r="33" spans="2:6" ht="15" customHeight="1" x14ac:dyDescent="0.25">
      <c r="B33" s="37"/>
      <c r="C33" s="37"/>
      <c r="D33" s="17">
        <v>2015</v>
      </c>
      <c r="E33" s="17">
        <v>2017</v>
      </c>
      <c r="F33" s="17">
        <v>2022</v>
      </c>
    </row>
    <row r="34" spans="2:6" ht="15" customHeight="1" x14ac:dyDescent="0.25">
      <c r="B34" s="262" t="s">
        <v>85</v>
      </c>
      <c r="C34" s="47" t="s">
        <v>90</v>
      </c>
      <c r="D34" s="117">
        <v>1354505</v>
      </c>
      <c r="E34" s="117">
        <v>1254900</v>
      </c>
      <c r="F34" s="117">
        <v>1062980</v>
      </c>
    </row>
    <row r="35" spans="2:6" ht="15" customHeight="1" x14ac:dyDescent="0.25">
      <c r="B35" s="262"/>
      <c r="C35" s="47" t="s">
        <v>91</v>
      </c>
      <c r="D35" s="117">
        <v>721569</v>
      </c>
      <c r="E35" s="117">
        <v>825950</v>
      </c>
      <c r="F35" s="117">
        <v>1232922</v>
      </c>
    </row>
    <row r="36" spans="2:6" ht="15" customHeight="1" x14ac:dyDescent="0.25">
      <c r="B36" s="262" t="s">
        <v>88</v>
      </c>
      <c r="C36" s="47" t="s">
        <v>90</v>
      </c>
      <c r="D36" s="117">
        <v>318713</v>
      </c>
      <c r="E36" s="117">
        <v>287636</v>
      </c>
      <c r="F36" s="117">
        <v>187019</v>
      </c>
    </row>
    <row r="37" spans="2:6" ht="15" customHeight="1" x14ac:dyDescent="0.25">
      <c r="B37" s="262"/>
      <c r="C37" s="47" t="s">
        <v>91</v>
      </c>
      <c r="D37" s="117">
        <v>188036</v>
      </c>
      <c r="E37" s="117">
        <v>211790</v>
      </c>
      <c r="F37" s="117">
        <v>259004</v>
      </c>
    </row>
    <row r="38" spans="2:6" x14ac:dyDescent="0.25">
      <c r="B38" s="262" t="s">
        <v>54</v>
      </c>
      <c r="C38" s="47" t="s">
        <v>90</v>
      </c>
      <c r="D38" s="117">
        <v>1673218</v>
      </c>
      <c r="E38" s="117">
        <v>1542536</v>
      </c>
      <c r="F38" s="117">
        <v>1249999</v>
      </c>
    </row>
    <row r="39" spans="2:6" x14ac:dyDescent="0.25">
      <c r="B39" s="262"/>
      <c r="C39" s="47" t="s">
        <v>91</v>
      </c>
      <c r="D39" s="117">
        <v>909605</v>
      </c>
      <c r="E39" s="117">
        <v>1037740</v>
      </c>
      <c r="F39" s="117">
        <v>1491926</v>
      </c>
    </row>
    <row r="41" spans="2:6" x14ac:dyDescent="0.25">
      <c r="B41" s="120" t="s">
        <v>176</v>
      </c>
    </row>
    <row r="42" spans="2:6" x14ac:dyDescent="0.25">
      <c r="B42" s="120" t="s">
        <v>170</v>
      </c>
    </row>
  </sheetData>
  <mergeCells count="16">
    <mergeCell ref="B38:B39"/>
    <mergeCell ref="B29:B30"/>
    <mergeCell ref="B11:B12"/>
    <mergeCell ref="B36:B37"/>
    <mergeCell ref="B5:F5"/>
    <mergeCell ref="B7:B8"/>
    <mergeCell ref="B9:B10"/>
    <mergeCell ref="B14:F14"/>
    <mergeCell ref="B16:B17"/>
    <mergeCell ref="B18:B19"/>
    <mergeCell ref="B23:F23"/>
    <mergeCell ref="B25:B26"/>
    <mergeCell ref="B27:B28"/>
    <mergeCell ref="B32:F32"/>
    <mergeCell ref="B34:B35"/>
    <mergeCell ref="B20:B21"/>
  </mergeCells>
  <hyperlinks>
    <hyperlink ref="A1" location="Índice!A1" display="Índice" xr:uid="{09DE002F-292A-425B-A5D7-132298765E65}"/>
  </hyperlink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9FC3F-25D4-46FF-A84C-D37E6F15C687}">
  <dimension ref="A1:A10"/>
  <sheetViews>
    <sheetView workbookViewId="0">
      <selection activeCell="A13" sqref="A13"/>
    </sheetView>
  </sheetViews>
  <sheetFormatPr baseColWidth="10" defaultColWidth="11.42578125" defaultRowHeight="15" x14ac:dyDescent="0.25"/>
  <cols>
    <col min="1" max="1" width="179.7109375" style="15" bestFit="1" customWidth="1"/>
    <col min="2" max="16384" width="11.42578125" style="15"/>
  </cols>
  <sheetData>
    <row r="1" spans="1:1" x14ac:dyDescent="0.25">
      <c r="A1" s="1" t="s">
        <v>41</v>
      </c>
    </row>
    <row r="2" spans="1:1" x14ac:dyDescent="0.25">
      <c r="A2" s="27" t="s">
        <v>172</v>
      </c>
    </row>
    <row r="4" spans="1:1" x14ac:dyDescent="0.25">
      <c r="A4" s="91" t="s">
        <v>39</v>
      </c>
    </row>
    <row r="5" spans="1:1" x14ac:dyDescent="0.25">
      <c r="A5" s="91" t="s">
        <v>40</v>
      </c>
    </row>
    <row r="6" spans="1:1" ht="15" customHeight="1" x14ac:dyDescent="0.25">
      <c r="A6" s="92" t="s">
        <v>175</v>
      </c>
    </row>
    <row r="7" spans="1:1" x14ac:dyDescent="0.25">
      <c r="A7" s="93" t="s">
        <v>176</v>
      </c>
    </row>
    <row r="8" spans="1:1" x14ac:dyDescent="0.25">
      <c r="A8" s="94" t="s">
        <v>177</v>
      </c>
    </row>
    <row r="9" spans="1:1" ht="46.5" customHeight="1" x14ac:dyDescent="0.25">
      <c r="A9" s="95" t="s">
        <v>178</v>
      </c>
    </row>
    <row r="10" spans="1:1" ht="43.5" customHeight="1" x14ac:dyDescent="0.25">
      <c r="A10" s="96" t="s">
        <v>179</v>
      </c>
    </row>
  </sheetData>
  <hyperlinks>
    <hyperlink ref="A1" location="Índice!A1" display="Índice" xr:uid="{82ED0A2D-CCAD-4DFA-8E51-0F93667E84C4}"/>
  </hyperlinks>
  <pageMargins left="0.7" right="0.7" top="0.75" bottom="0.75" header="0.3" footer="0.3"/>
  <pageSetup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13135-AB6E-40C0-BD25-4D2B3305B8E8}">
  <sheetPr>
    <tabColor theme="0"/>
  </sheetPr>
  <dimension ref="A1:F30"/>
  <sheetViews>
    <sheetView zoomScaleNormal="100" workbookViewId="0"/>
  </sheetViews>
  <sheetFormatPr baseColWidth="10" defaultColWidth="11.42578125" defaultRowHeight="15" x14ac:dyDescent="0.25"/>
  <cols>
    <col min="1" max="1" width="11.42578125" style="2"/>
    <col min="2" max="2" width="24.85546875" style="2" customWidth="1"/>
    <col min="3" max="5" width="11.42578125" style="2"/>
    <col min="6" max="6" width="2" style="2" customWidth="1"/>
    <col min="7" max="16384" width="11.42578125" style="2"/>
  </cols>
  <sheetData>
    <row r="1" spans="1:5" x14ac:dyDescent="0.25">
      <c r="A1" s="109" t="s">
        <v>41</v>
      </c>
    </row>
    <row r="2" spans="1:5" x14ac:dyDescent="0.25">
      <c r="A2" s="20" t="s">
        <v>258</v>
      </c>
    </row>
    <row r="3" spans="1:5" x14ac:dyDescent="0.25">
      <c r="A3" s="111" t="s">
        <v>184</v>
      </c>
    </row>
    <row r="4" spans="1:5" x14ac:dyDescent="0.25">
      <c r="A4" s="4"/>
    </row>
    <row r="5" spans="1:5" x14ac:dyDescent="0.25">
      <c r="B5" s="270" t="s">
        <v>42</v>
      </c>
      <c r="C5" s="270"/>
      <c r="D5" s="270"/>
      <c r="E5" s="270"/>
    </row>
    <row r="6" spans="1:5" x14ac:dyDescent="0.25">
      <c r="B6" s="5"/>
      <c r="C6" s="6">
        <v>2015</v>
      </c>
      <c r="D6" s="6">
        <v>2017</v>
      </c>
      <c r="E6" s="6">
        <v>2022</v>
      </c>
    </row>
    <row r="7" spans="1:5" ht="15" customHeight="1" x14ac:dyDescent="0.25">
      <c r="B7" s="47" t="s">
        <v>90</v>
      </c>
      <c r="C7" s="8">
        <v>62.893661358976537</v>
      </c>
      <c r="D7" s="8">
        <v>57.593317128063013</v>
      </c>
      <c r="E7" s="8">
        <v>41.930348883353545</v>
      </c>
    </row>
    <row r="8" spans="1:5" ht="15" customHeight="1" x14ac:dyDescent="0.25">
      <c r="B8" s="47" t="s">
        <v>91</v>
      </c>
      <c r="C8" s="8">
        <v>37.10633864102347</v>
      </c>
      <c r="D8" s="8">
        <v>42.406682871936987</v>
      </c>
      <c r="E8" s="8">
        <v>58.069651116646448</v>
      </c>
    </row>
    <row r="9" spans="1:5" ht="15" customHeight="1" x14ac:dyDescent="0.25">
      <c r="B9" s="47" t="s">
        <v>54</v>
      </c>
      <c r="C9" s="8">
        <v>100</v>
      </c>
      <c r="D9" s="8">
        <v>100</v>
      </c>
      <c r="E9" s="8">
        <v>100</v>
      </c>
    </row>
    <row r="10" spans="1:5" ht="15" customHeight="1" x14ac:dyDescent="0.25">
      <c r="B10" s="9"/>
      <c r="C10" s="9"/>
      <c r="D10" s="9"/>
      <c r="E10" s="9"/>
    </row>
    <row r="11" spans="1:5" ht="15" customHeight="1" x14ac:dyDescent="0.25">
      <c r="B11" s="270" t="s">
        <v>43</v>
      </c>
      <c r="C11" s="270"/>
      <c r="D11" s="270"/>
      <c r="E11" s="270"/>
    </row>
    <row r="12" spans="1:5" ht="15" customHeight="1" x14ac:dyDescent="0.25">
      <c r="B12" s="5"/>
      <c r="C12" s="6">
        <v>2015</v>
      </c>
      <c r="D12" s="6">
        <v>2017</v>
      </c>
      <c r="E12" s="6">
        <v>2022</v>
      </c>
    </row>
    <row r="13" spans="1:5" ht="15" customHeight="1" x14ac:dyDescent="0.25">
      <c r="B13" s="47" t="s">
        <v>90</v>
      </c>
      <c r="C13" s="8">
        <v>0.75780424831248416</v>
      </c>
      <c r="D13" s="8">
        <v>0.93851766639615597</v>
      </c>
      <c r="E13" s="8">
        <v>1.0403484491307962</v>
      </c>
    </row>
    <row r="14" spans="1:5" ht="15" customHeight="1" x14ac:dyDescent="0.25">
      <c r="B14" s="47" t="s">
        <v>91</v>
      </c>
      <c r="C14" s="8">
        <v>0.75780424831248416</v>
      </c>
      <c r="D14" s="8">
        <v>0.93851766639615597</v>
      </c>
      <c r="E14" s="8">
        <v>1.0403484491307962</v>
      </c>
    </row>
    <row r="15" spans="1:5" ht="15" customHeight="1" x14ac:dyDescent="0.25">
      <c r="B15" s="47" t="s">
        <v>54</v>
      </c>
      <c r="C15" s="11">
        <v>0</v>
      </c>
      <c r="D15" s="11">
        <v>0</v>
      </c>
      <c r="E15" s="11">
        <v>0</v>
      </c>
    </row>
    <row r="16" spans="1:5" ht="15" customHeight="1" x14ac:dyDescent="0.25">
      <c r="B16" s="9"/>
      <c r="C16" s="9"/>
      <c r="D16" s="9"/>
      <c r="E16" s="9"/>
    </row>
    <row r="17" spans="2:6" ht="15" customHeight="1" x14ac:dyDescent="0.25">
      <c r="B17" s="270" t="s">
        <v>44</v>
      </c>
      <c r="C17" s="270"/>
      <c r="D17" s="270"/>
      <c r="E17" s="270"/>
    </row>
    <row r="18" spans="2:6" ht="15" customHeight="1" x14ac:dyDescent="0.25">
      <c r="B18" s="5"/>
      <c r="C18" s="6">
        <v>2015</v>
      </c>
      <c r="D18" s="6">
        <v>2017</v>
      </c>
      <c r="E18" s="6">
        <v>2022</v>
      </c>
    </row>
    <row r="19" spans="2:6" ht="15" customHeight="1" x14ac:dyDescent="0.25">
      <c r="B19" s="47" t="s">
        <v>90</v>
      </c>
      <c r="C19" s="11">
        <v>5227</v>
      </c>
      <c r="D19" s="11">
        <v>3500</v>
      </c>
      <c r="E19" s="11">
        <v>1943</v>
      </c>
    </row>
    <row r="20" spans="2:6" ht="15" customHeight="1" x14ac:dyDescent="0.25">
      <c r="B20" s="47" t="s">
        <v>91</v>
      </c>
      <c r="C20" s="11">
        <v>3168</v>
      </c>
      <c r="D20" s="11">
        <v>2545</v>
      </c>
      <c r="E20" s="11">
        <v>2828</v>
      </c>
    </row>
    <row r="21" spans="2:6" ht="15" customHeight="1" x14ac:dyDescent="0.25">
      <c r="B21" s="47" t="s">
        <v>54</v>
      </c>
      <c r="C21" s="11">
        <v>8395</v>
      </c>
      <c r="D21" s="11">
        <v>6045</v>
      </c>
      <c r="E21" s="11">
        <v>4771</v>
      </c>
    </row>
    <row r="22" spans="2:6" ht="15" customHeight="1" x14ac:dyDescent="0.25">
      <c r="B22" s="9"/>
      <c r="C22" s="9"/>
      <c r="D22" s="9"/>
      <c r="E22" s="9"/>
    </row>
    <row r="23" spans="2:6" ht="15" customHeight="1" x14ac:dyDescent="0.25">
      <c r="B23" s="270" t="s">
        <v>89</v>
      </c>
      <c r="C23" s="270"/>
      <c r="D23" s="270"/>
      <c r="E23" s="270"/>
    </row>
    <row r="24" spans="2:6" ht="15" customHeight="1" x14ac:dyDescent="0.25">
      <c r="B24" s="5"/>
      <c r="C24" s="6">
        <v>2015</v>
      </c>
      <c r="D24" s="6">
        <v>2017</v>
      </c>
      <c r="E24" s="6">
        <v>2022</v>
      </c>
    </row>
    <row r="25" spans="2:6" ht="15" customHeight="1" x14ac:dyDescent="0.25">
      <c r="B25" s="47" t="s">
        <v>90</v>
      </c>
      <c r="C25" s="11">
        <v>318713</v>
      </c>
      <c r="D25" s="11">
        <v>287636</v>
      </c>
      <c r="E25" s="11">
        <v>187019</v>
      </c>
      <c r="F25" s="40">
        <f>+C25/C27*100</f>
        <v>62.893661358976537</v>
      </c>
    </row>
    <row r="26" spans="2:6" ht="15" customHeight="1" x14ac:dyDescent="0.25">
      <c r="B26" s="47" t="s">
        <v>91</v>
      </c>
      <c r="C26" s="11">
        <v>188036</v>
      </c>
      <c r="D26" s="11">
        <v>211790</v>
      </c>
      <c r="E26" s="11">
        <v>259004</v>
      </c>
    </row>
    <row r="27" spans="2:6" x14ac:dyDescent="0.25">
      <c r="B27" s="52" t="s">
        <v>54</v>
      </c>
      <c r="C27" s="11">
        <v>506749</v>
      </c>
      <c r="D27" s="11">
        <v>499426</v>
      </c>
      <c r="E27" s="11">
        <v>446023</v>
      </c>
    </row>
    <row r="29" spans="2:6" x14ac:dyDescent="0.25">
      <c r="B29" s="13" t="s">
        <v>176</v>
      </c>
    </row>
    <row r="30" spans="2:6" x14ac:dyDescent="0.25">
      <c r="B30" s="13" t="s">
        <v>170</v>
      </c>
    </row>
  </sheetData>
  <mergeCells count="4">
    <mergeCell ref="B5:E5"/>
    <mergeCell ref="B11:E11"/>
    <mergeCell ref="B17:E17"/>
    <mergeCell ref="B23:E23"/>
  </mergeCells>
  <hyperlinks>
    <hyperlink ref="A1" location="Índice!A1" display="Índice" xr:uid="{AD233511-60A1-4408-B66B-BB7EC8B896E9}"/>
  </hyperlinks>
  <pageMargins left="0.7" right="0.7" top="0.75" bottom="0.75" header="0.3" footer="0.3"/>
  <pageSetup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2697F-D324-4165-93BD-647131393AD8}">
  <sheetPr>
    <tabColor theme="0"/>
  </sheetPr>
  <dimension ref="A1:F54"/>
  <sheetViews>
    <sheetView zoomScaleNormal="100" workbookViewId="0"/>
  </sheetViews>
  <sheetFormatPr baseColWidth="10" defaultColWidth="11.42578125" defaultRowHeight="15" x14ac:dyDescent="0.25"/>
  <cols>
    <col min="1" max="1" width="11.42578125" style="42"/>
    <col min="2" max="2" width="34" style="42" bestFit="1" customWidth="1"/>
    <col min="3" max="3" width="17.140625" style="42" customWidth="1"/>
    <col min="4" max="6" width="11.42578125" style="42"/>
    <col min="7" max="7" width="1.5703125" style="42" customWidth="1"/>
    <col min="8" max="16384" width="11.42578125" style="42"/>
  </cols>
  <sheetData>
    <row r="1" spans="1:6" x14ac:dyDescent="0.25">
      <c r="A1" s="109" t="s">
        <v>41</v>
      </c>
    </row>
    <row r="2" spans="1:6" x14ac:dyDescent="0.25">
      <c r="A2" s="42" t="s">
        <v>253</v>
      </c>
    </row>
    <row r="3" spans="1:6" x14ac:dyDescent="0.25">
      <c r="A3" s="111" t="s">
        <v>184</v>
      </c>
    </row>
    <row r="4" spans="1:6" x14ac:dyDescent="0.25">
      <c r="A4" s="111"/>
    </row>
    <row r="5" spans="1:6" x14ac:dyDescent="0.25">
      <c r="B5" s="261" t="s">
        <v>42</v>
      </c>
      <c r="C5" s="261"/>
      <c r="D5" s="261"/>
      <c r="E5" s="261"/>
      <c r="F5" s="261"/>
    </row>
    <row r="6" spans="1:6" ht="15" customHeight="1" x14ac:dyDescent="0.25">
      <c r="B6" s="37"/>
      <c r="C6" s="37"/>
      <c r="D6" s="17">
        <v>2015</v>
      </c>
      <c r="E6" s="17">
        <v>2017</v>
      </c>
      <c r="F6" s="17">
        <v>2022</v>
      </c>
    </row>
    <row r="7" spans="1:6" ht="15" customHeight="1" x14ac:dyDescent="0.25">
      <c r="B7" s="262" t="s">
        <v>85</v>
      </c>
      <c r="C7" s="47" t="s">
        <v>92</v>
      </c>
      <c r="D7" s="30">
        <v>73.101520223654063</v>
      </c>
      <c r="E7" s="30">
        <v>69.367468758143985</v>
      </c>
      <c r="F7" s="30">
        <v>69.683148982840024</v>
      </c>
    </row>
    <row r="8" spans="1:6" ht="15" customHeight="1" x14ac:dyDescent="0.25">
      <c r="B8" s="262"/>
      <c r="C8" s="47" t="s">
        <v>93</v>
      </c>
      <c r="D8" s="30">
        <v>82.963305652722525</v>
      </c>
      <c r="E8" s="30">
        <v>83.323564872180228</v>
      </c>
      <c r="F8" s="30">
        <v>85.906910301142645</v>
      </c>
    </row>
    <row r="9" spans="1:6" ht="15" customHeight="1" x14ac:dyDescent="0.25">
      <c r="B9" s="262"/>
      <c r="C9" s="47" t="s">
        <v>94</v>
      </c>
      <c r="D9" s="30">
        <v>65.900892737083964</v>
      </c>
      <c r="E9" s="30">
        <v>66.615001847233771</v>
      </c>
      <c r="F9" s="30">
        <v>70.406481780597076</v>
      </c>
    </row>
    <row r="10" spans="1:6" ht="15" customHeight="1" x14ac:dyDescent="0.25">
      <c r="B10" s="262" t="s">
        <v>88</v>
      </c>
      <c r="C10" s="47" t="s">
        <v>92</v>
      </c>
      <c r="D10" s="30">
        <v>26.898479776345948</v>
      </c>
      <c r="E10" s="30">
        <v>30.632531241856022</v>
      </c>
      <c r="F10" s="30">
        <v>30.31685101715998</v>
      </c>
    </row>
    <row r="11" spans="1:6" ht="15" customHeight="1" x14ac:dyDescent="0.25">
      <c r="B11" s="262"/>
      <c r="C11" s="47" t="s">
        <v>93</v>
      </c>
      <c r="D11" s="30">
        <v>17.036694347277475</v>
      </c>
      <c r="E11" s="30">
        <v>16.676435127819772</v>
      </c>
      <c r="F11" s="30">
        <v>14.09308969885735</v>
      </c>
    </row>
    <row r="12" spans="1:6" ht="15" customHeight="1" x14ac:dyDescent="0.25">
      <c r="B12" s="262"/>
      <c r="C12" s="47" t="s">
        <v>94</v>
      </c>
      <c r="D12" s="30">
        <v>34.099107262916043</v>
      </c>
      <c r="E12" s="30">
        <v>33.384998152766229</v>
      </c>
      <c r="F12" s="30">
        <v>29.59351821940292</v>
      </c>
    </row>
    <row r="13" spans="1:6" ht="15" customHeight="1" x14ac:dyDescent="0.25">
      <c r="B13" s="262" t="s">
        <v>54</v>
      </c>
      <c r="C13" s="47" t="s">
        <v>92</v>
      </c>
      <c r="D13" s="30">
        <v>100.00000000000001</v>
      </c>
      <c r="E13" s="30">
        <v>100</v>
      </c>
      <c r="F13" s="30">
        <v>100</v>
      </c>
    </row>
    <row r="14" spans="1:6" ht="15" customHeight="1" x14ac:dyDescent="0.25">
      <c r="B14" s="262"/>
      <c r="C14" s="47" t="s">
        <v>93</v>
      </c>
      <c r="D14" s="30">
        <v>100</v>
      </c>
      <c r="E14" s="30">
        <v>100</v>
      </c>
      <c r="F14" s="30">
        <v>100</v>
      </c>
    </row>
    <row r="15" spans="1:6" ht="15" customHeight="1" x14ac:dyDescent="0.25">
      <c r="B15" s="262"/>
      <c r="C15" s="47" t="s">
        <v>94</v>
      </c>
      <c r="D15" s="30">
        <v>100</v>
      </c>
      <c r="E15" s="30">
        <v>100</v>
      </c>
      <c r="F15" s="30">
        <v>100</v>
      </c>
    </row>
    <row r="16" spans="1:6" ht="15" customHeight="1" x14ac:dyDescent="0.25">
      <c r="B16" s="39"/>
      <c r="C16" s="39"/>
      <c r="D16" s="39"/>
      <c r="E16" s="39"/>
      <c r="F16" s="39"/>
    </row>
    <row r="17" spans="2:6" ht="15" customHeight="1" x14ac:dyDescent="0.25">
      <c r="B17" s="261" t="s">
        <v>43</v>
      </c>
      <c r="C17" s="261"/>
      <c r="D17" s="261"/>
      <c r="E17" s="261"/>
      <c r="F17" s="261"/>
    </row>
    <row r="18" spans="2:6" ht="15" customHeight="1" x14ac:dyDescent="0.25">
      <c r="B18" s="37"/>
      <c r="C18" s="37"/>
      <c r="D18" s="17">
        <v>2015</v>
      </c>
      <c r="E18" s="17">
        <v>2017</v>
      </c>
      <c r="F18" s="17">
        <v>2022</v>
      </c>
    </row>
    <row r="19" spans="2:6" ht="15" customHeight="1" x14ac:dyDescent="0.25">
      <c r="B19" s="262" t="s">
        <v>85</v>
      </c>
      <c r="C19" s="47" t="s">
        <v>92</v>
      </c>
      <c r="D19" s="30">
        <v>1.8902516046674127</v>
      </c>
      <c r="E19" s="30">
        <v>2.1919459854040988</v>
      </c>
      <c r="F19" s="30">
        <v>2.427268625559873</v>
      </c>
    </row>
    <row r="20" spans="2:6" ht="15" customHeight="1" x14ac:dyDescent="0.25">
      <c r="B20" s="262"/>
      <c r="C20" s="47" t="s">
        <v>93</v>
      </c>
      <c r="D20" s="30">
        <v>0.37281125054163455</v>
      </c>
      <c r="E20" s="30">
        <v>0.42240934578451933</v>
      </c>
      <c r="F20" s="30">
        <v>0.33522656267893386</v>
      </c>
    </row>
    <row r="21" spans="2:6" ht="15" customHeight="1" x14ac:dyDescent="0.25">
      <c r="B21" s="262"/>
      <c r="C21" s="47" t="s">
        <v>94</v>
      </c>
      <c r="D21" s="30">
        <v>0.87726692150307839</v>
      </c>
      <c r="E21" s="30">
        <v>1.011133357057999</v>
      </c>
      <c r="F21" s="30">
        <v>0.93531111827055913</v>
      </c>
    </row>
    <row r="22" spans="2:6" ht="15" customHeight="1" x14ac:dyDescent="0.25">
      <c r="B22" s="262" t="s">
        <v>88</v>
      </c>
      <c r="C22" s="47" t="s">
        <v>92</v>
      </c>
      <c r="D22" s="30">
        <v>1.8902516046674127</v>
      </c>
      <c r="E22" s="30">
        <v>2.1919459854040988</v>
      </c>
      <c r="F22" s="30">
        <v>2.427268625559873</v>
      </c>
    </row>
    <row r="23" spans="2:6" ht="15" customHeight="1" x14ac:dyDescent="0.25">
      <c r="B23" s="262"/>
      <c r="C23" s="47" t="s">
        <v>93</v>
      </c>
      <c r="D23" s="30">
        <v>0.37281125054163455</v>
      </c>
      <c r="E23" s="30">
        <v>0.42240934578451933</v>
      </c>
      <c r="F23" s="30">
        <v>0.33522656267893386</v>
      </c>
    </row>
    <row r="24" spans="2:6" ht="15" customHeight="1" x14ac:dyDescent="0.25">
      <c r="B24" s="262"/>
      <c r="C24" s="47" t="s">
        <v>94</v>
      </c>
      <c r="D24" s="30">
        <v>0.87726692150307839</v>
      </c>
      <c r="E24" s="30">
        <v>1.011133357057999</v>
      </c>
      <c r="F24" s="30">
        <v>0.93531111827055913</v>
      </c>
    </row>
    <row r="25" spans="2:6" ht="15" customHeight="1" x14ac:dyDescent="0.25">
      <c r="B25" s="262" t="s">
        <v>88</v>
      </c>
      <c r="C25" s="47" t="s">
        <v>92</v>
      </c>
      <c r="D25" s="117">
        <v>0</v>
      </c>
      <c r="E25" s="117">
        <v>0</v>
      </c>
      <c r="F25" s="117">
        <v>0</v>
      </c>
    </row>
    <row r="26" spans="2:6" ht="15" customHeight="1" x14ac:dyDescent="0.25">
      <c r="B26" s="262"/>
      <c r="C26" s="47" t="s">
        <v>93</v>
      </c>
      <c r="D26" s="117">
        <v>0</v>
      </c>
      <c r="E26" s="117">
        <v>0</v>
      </c>
      <c r="F26" s="117">
        <v>0</v>
      </c>
    </row>
    <row r="27" spans="2:6" ht="15" customHeight="1" x14ac:dyDescent="0.25">
      <c r="B27" s="262"/>
      <c r="C27" s="47" t="s">
        <v>94</v>
      </c>
      <c r="D27" s="117">
        <v>0</v>
      </c>
      <c r="E27" s="117">
        <v>0</v>
      </c>
      <c r="F27" s="117">
        <v>0</v>
      </c>
    </row>
    <row r="28" spans="2:6" ht="15" customHeight="1" x14ac:dyDescent="0.25">
      <c r="B28" s="39"/>
      <c r="C28" s="39"/>
      <c r="D28" s="39"/>
      <c r="E28" s="39"/>
      <c r="F28" s="39"/>
    </row>
    <row r="29" spans="2:6" ht="15" customHeight="1" x14ac:dyDescent="0.25">
      <c r="B29" s="261" t="s">
        <v>44</v>
      </c>
      <c r="C29" s="261"/>
      <c r="D29" s="261"/>
      <c r="E29" s="261"/>
      <c r="F29" s="261"/>
    </row>
    <row r="30" spans="2:6" ht="15" customHeight="1" x14ac:dyDescent="0.25">
      <c r="B30" s="37"/>
      <c r="C30" s="37"/>
      <c r="D30" s="17">
        <v>2015</v>
      </c>
      <c r="E30" s="17">
        <v>2017</v>
      </c>
      <c r="F30" s="17">
        <v>2022</v>
      </c>
    </row>
    <row r="31" spans="2:6" ht="15" customHeight="1" x14ac:dyDescent="0.25">
      <c r="B31" s="262" t="s">
        <v>85</v>
      </c>
      <c r="C31" s="47" t="s">
        <v>92</v>
      </c>
      <c r="D31" s="117">
        <v>921</v>
      </c>
      <c r="E31" s="117">
        <v>703</v>
      </c>
      <c r="F31" s="117">
        <v>499</v>
      </c>
    </row>
    <row r="32" spans="2:6" ht="15" customHeight="1" x14ac:dyDescent="0.25">
      <c r="B32" s="262"/>
      <c r="C32" s="47" t="s">
        <v>93</v>
      </c>
      <c r="D32" s="117">
        <v>25253</v>
      </c>
      <c r="E32" s="117">
        <v>19411</v>
      </c>
      <c r="F32" s="117">
        <v>19001</v>
      </c>
    </row>
    <row r="33" spans="2:6" ht="15" customHeight="1" x14ac:dyDescent="0.25">
      <c r="B33" s="262"/>
      <c r="C33" s="47" t="s">
        <v>94</v>
      </c>
      <c r="D33" s="117">
        <v>3690</v>
      </c>
      <c r="E33" s="117">
        <v>2949</v>
      </c>
      <c r="F33" s="117">
        <v>2597</v>
      </c>
    </row>
    <row r="34" spans="2:6" ht="15" customHeight="1" x14ac:dyDescent="0.25">
      <c r="B34" s="262" t="s">
        <v>88</v>
      </c>
      <c r="C34" s="47" t="s">
        <v>92</v>
      </c>
      <c r="D34" s="117">
        <v>391</v>
      </c>
      <c r="E34" s="117">
        <v>288</v>
      </c>
      <c r="F34" s="117">
        <v>216</v>
      </c>
    </row>
    <row r="35" spans="2:6" ht="15" customHeight="1" x14ac:dyDescent="0.25">
      <c r="B35" s="262"/>
      <c r="C35" s="47" t="s">
        <v>93</v>
      </c>
      <c r="D35" s="117">
        <v>6018</v>
      </c>
      <c r="E35" s="117">
        <v>4201</v>
      </c>
      <c r="F35" s="117">
        <v>3414</v>
      </c>
    </row>
    <row r="36" spans="2:6" ht="15" customHeight="1" x14ac:dyDescent="0.25">
      <c r="B36" s="262"/>
      <c r="C36" s="47" t="s">
        <v>94</v>
      </c>
      <c r="D36" s="117">
        <v>1981</v>
      </c>
      <c r="E36" s="117">
        <v>1556</v>
      </c>
      <c r="F36" s="117">
        <v>1141</v>
      </c>
    </row>
    <row r="37" spans="2:6" ht="15" customHeight="1" x14ac:dyDescent="0.25">
      <c r="B37" s="271" t="s">
        <v>54</v>
      </c>
      <c r="C37" s="52" t="s">
        <v>92</v>
      </c>
      <c r="D37" s="117">
        <v>1312</v>
      </c>
      <c r="E37" s="117">
        <v>991</v>
      </c>
      <c r="F37" s="117">
        <v>715</v>
      </c>
    </row>
    <row r="38" spans="2:6" ht="15" customHeight="1" x14ac:dyDescent="0.25">
      <c r="B38" s="271"/>
      <c r="C38" s="52" t="s">
        <v>93</v>
      </c>
      <c r="D38" s="117">
        <v>31271</v>
      </c>
      <c r="E38" s="117">
        <v>23612</v>
      </c>
      <c r="F38" s="117">
        <v>22415</v>
      </c>
    </row>
    <row r="39" spans="2:6" ht="15" customHeight="1" x14ac:dyDescent="0.25">
      <c r="B39" s="271"/>
      <c r="C39" s="52" t="s">
        <v>94</v>
      </c>
      <c r="D39" s="117">
        <v>5671</v>
      </c>
      <c r="E39" s="117">
        <v>4505</v>
      </c>
      <c r="F39" s="117">
        <v>3738</v>
      </c>
    </row>
    <row r="40" spans="2:6" ht="15" customHeight="1" x14ac:dyDescent="0.25">
      <c r="B40" s="39"/>
      <c r="C40" s="39"/>
      <c r="D40" s="39"/>
      <c r="E40" s="39"/>
      <c r="F40" s="39"/>
    </row>
    <row r="41" spans="2:6" ht="15" customHeight="1" x14ac:dyDescent="0.25">
      <c r="B41" s="261" t="s">
        <v>89</v>
      </c>
      <c r="C41" s="261"/>
      <c r="D41" s="261"/>
      <c r="E41" s="261"/>
      <c r="F41" s="261"/>
    </row>
    <row r="42" spans="2:6" ht="15" customHeight="1" x14ac:dyDescent="0.25">
      <c r="B42" s="37"/>
      <c r="C42" s="37"/>
      <c r="D42" s="17">
        <v>2015</v>
      </c>
      <c r="E42" s="17">
        <v>2017</v>
      </c>
      <c r="F42" s="17">
        <v>2022</v>
      </c>
    </row>
    <row r="43" spans="2:6" ht="15" customHeight="1" x14ac:dyDescent="0.25">
      <c r="B43" s="262" t="s">
        <v>85</v>
      </c>
      <c r="C43" s="47" t="s">
        <v>92</v>
      </c>
      <c r="D43" s="117">
        <v>60925</v>
      </c>
      <c r="E43" s="117">
        <v>55897</v>
      </c>
      <c r="F43" s="117">
        <v>52100</v>
      </c>
    </row>
    <row r="44" spans="2:6" ht="15" customHeight="1" x14ac:dyDescent="0.25">
      <c r="B44" s="262"/>
      <c r="C44" s="47" t="s">
        <v>93</v>
      </c>
      <c r="D44" s="117">
        <v>1789706</v>
      </c>
      <c r="E44" s="117">
        <v>1794113</v>
      </c>
      <c r="F44" s="117">
        <v>2027812</v>
      </c>
    </row>
    <row r="45" spans="2:6" ht="15" customHeight="1" x14ac:dyDescent="0.25">
      <c r="B45" s="262"/>
      <c r="C45" s="47" t="s">
        <v>94</v>
      </c>
      <c r="D45" s="117">
        <v>225443</v>
      </c>
      <c r="E45" s="117">
        <v>230797</v>
      </c>
      <c r="F45" s="117">
        <v>215767</v>
      </c>
    </row>
    <row r="46" spans="2:6" ht="15" customHeight="1" x14ac:dyDescent="0.25">
      <c r="B46" s="262" t="s">
        <v>88</v>
      </c>
      <c r="C46" s="47" t="s">
        <v>92</v>
      </c>
      <c r="D46" s="117">
        <v>22418</v>
      </c>
      <c r="E46" s="117">
        <v>24684</v>
      </c>
      <c r="F46" s="117">
        <v>22667</v>
      </c>
    </row>
    <row r="47" spans="2:6" ht="15" customHeight="1" x14ac:dyDescent="0.25">
      <c r="B47" s="262"/>
      <c r="C47" s="47" t="s">
        <v>93</v>
      </c>
      <c r="D47" s="117">
        <v>367520</v>
      </c>
      <c r="E47" s="117">
        <v>359075</v>
      </c>
      <c r="F47" s="117">
        <v>332664</v>
      </c>
    </row>
    <row r="48" spans="2:6" ht="15" customHeight="1" x14ac:dyDescent="0.25">
      <c r="B48" s="262"/>
      <c r="C48" s="47" t="s">
        <v>94</v>
      </c>
      <c r="D48" s="117">
        <v>116651</v>
      </c>
      <c r="E48" s="117">
        <v>115667</v>
      </c>
      <c r="F48" s="117">
        <v>90692</v>
      </c>
    </row>
    <row r="49" spans="2:6" x14ac:dyDescent="0.25">
      <c r="B49" s="271" t="s">
        <v>54</v>
      </c>
      <c r="C49" s="52" t="s">
        <v>92</v>
      </c>
      <c r="D49" s="117">
        <v>83343</v>
      </c>
      <c r="E49" s="117">
        <v>80581</v>
      </c>
      <c r="F49" s="117">
        <v>74767</v>
      </c>
    </row>
    <row r="50" spans="2:6" x14ac:dyDescent="0.25">
      <c r="B50" s="271"/>
      <c r="C50" s="52" t="s">
        <v>93</v>
      </c>
      <c r="D50" s="117">
        <v>2157226</v>
      </c>
      <c r="E50" s="117">
        <v>2153188</v>
      </c>
      <c r="F50" s="117">
        <v>2360476</v>
      </c>
    </row>
    <row r="51" spans="2:6" x14ac:dyDescent="0.25">
      <c r="B51" s="271"/>
      <c r="C51" s="52" t="s">
        <v>94</v>
      </c>
      <c r="D51" s="117">
        <v>342094</v>
      </c>
      <c r="E51" s="117">
        <v>346464</v>
      </c>
      <c r="F51" s="117">
        <v>306459</v>
      </c>
    </row>
    <row r="53" spans="2:6" x14ac:dyDescent="0.25">
      <c r="B53" s="120" t="s">
        <v>176</v>
      </c>
    </row>
    <row r="54" spans="2:6" x14ac:dyDescent="0.25">
      <c r="B54" s="120" t="s">
        <v>170</v>
      </c>
    </row>
  </sheetData>
  <mergeCells count="16">
    <mergeCell ref="B49:B51"/>
    <mergeCell ref="B5:F5"/>
    <mergeCell ref="B31:B33"/>
    <mergeCell ref="B34:B36"/>
    <mergeCell ref="B7:B9"/>
    <mergeCell ref="B10:B12"/>
    <mergeCell ref="B19:B21"/>
    <mergeCell ref="B22:B24"/>
    <mergeCell ref="B13:B15"/>
    <mergeCell ref="B25:B27"/>
    <mergeCell ref="B43:B45"/>
    <mergeCell ref="B46:B48"/>
    <mergeCell ref="B41:F41"/>
    <mergeCell ref="B29:F29"/>
    <mergeCell ref="B17:F17"/>
    <mergeCell ref="B37:B39"/>
  </mergeCells>
  <hyperlinks>
    <hyperlink ref="A1" location="Índice!A1" display="Índice" xr:uid="{69E2C329-E125-48F9-BF37-8DB70A0E16F3}"/>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FB466-8ADA-4225-AAF0-2C99FF62A63F}">
  <sheetPr>
    <tabColor theme="0"/>
  </sheetPr>
  <dimension ref="A1:E34"/>
  <sheetViews>
    <sheetView workbookViewId="0">
      <selection activeCell="J21" sqref="J21"/>
    </sheetView>
  </sheetViews>
  <sheetFormatPr baseColWidth="10" defaultColWidth="11.42578125" defaultRowHeight="15" x14ac:dyDescent="0.25"/>
  <cols>
    <col min="1" max="1" width="11.42578125" style="42"/>
    <col min="2" max="2" width="18.42578125" style="42" customWidth="1"/>
    <col min="3" max="3" width="11.85546875" style="42" bestFit="1" customWidth="1"/>
    <col min="4" max="5" width="11.42578125" style="42"/>
    <col min="6" max="6" width="2.140625" style="42" customWidth="1"/>
    <col min="7" max="16384" width="11.42578125" style="42"/>
  </cols>
  <sheetData>
    <row r="1" spans="1:5" x14ac:dyDescent="0.25">
      <c r="A1" s="109" t="s">
        <v>41</v>
      </c>
    </row>
    <row r="2" spans="1:5" x14ac:dyDescent="0.25">
      <c r="A2" s="20" t="s">
        <v>254</v>
      </c>
    </row>
    <row r="3" spans="1:5" x14ac:dyDescent="0.25">
      <c r="A3" s="111" t="s">
        <v>184</v>
      </c>
    </row>
    <row r="4" spans="1:5" x14ac:dyDescent="0.25">
      <c r="A4" s="111"/>
    </row>
    <row r="5" spans="1:5" x14ac:dyDescent="0.25">
      <c r="B5" s="261" t="s">
        <v>42</v>
      </c>
      <c r="C5" s="261"/>
      <c r="D5" s="261"/>
      <c r="E5" s="261"/>
    </row>
    <row r="6" spans="1:5" x14ac:dyDescent="0.25">
      <c r="B6" s="37"/>
      <c r="C6" s="17">
        <v>2015</v>
      </c>
      <c r="D6" s="17">
        <v>2017</v>
      </c>
      <c r="E6" s="17">
        <v>2022</v>
      </c>
    </row>
    <row r="7" spans="1:5" ht="15" customHeight="1" x14ac:dyDescent="0.25">
      <c r="B7" s="47" t="s">
        <v>92</v>
      </c>
      <c r="C7" s="30">
        <v>4.4252836125537671</v>
      </c>
      <c r="D7" s="30">
        <v>4.9424739601062022</v>
      </c>
      <c r="E7" s="30">
        <v>5.0820249179975026</v>
      </c>
    </row>
    <row r="8" spans="1:5" ht="15" customHeight="1" x14ac:dyDescent="0.25">
      <c r="B8" s="47" t="s">
        <v>93</v>
      </c>
      <c r="C8" s="30">
        <v>72.54796294431975</v>
      </c>
      <c r="D8" s="30">
        <v>71.897538374053411</v>
      </c>
      <c r="E8" s="30">
        <v>74.584494521582968</v>
      </c>
    </row>
    <row r="9" spans="1:5" ht="15" customHeight="1" x14ac:dyDescent="0.25">
      <c r="B9" s="47" t="s">
        <v>94</v>
      </c>
      <c r="C9" s="30">
        <v>23.026753443126481</v>
      </c>
      <c r="D9" s="30">
        <v>23.159987665840383</v>
      </c>
      <c r="E9" s="30">
        <v>20.333480560419531</v>
      </c>
    </row>
    <row r="10" spans="1:5" ht="15" customHeight="1" x14ac:dyDescent="0.25">
      <c r="B10" s="47" t="s">
        <v>54</v>
      </c>
      <c r="C10" s="30">
        <v>100</v>
      </c>
      <c r="D10" s="30">
        <v>100</v>
      </c>
      <c r="E10" s="30">
        <v>100</v>
      </c>
    </row>
    <row r="11" spans="1:5" ht="15" customHeight="1" x14ac:dyDescent="0.25">
      <c r="B11" s="39"/>
      <c r="C11" s="39"/>
      <c r="D11" s="39"/>
      <c r="E11" s="39"/>
    </row>
    <row r="12" spans="1:5" ht="15" customHeight="1" x14ac:dyDescent="0.25">
      <c r="B12" s="261" t="s">
        <v>43</v>
      </c>
      <c r="C12" s="261"/>
      <c r="D12" s="261"/>
      <c r="E12" s="261"/>
    </row>
    <row r="13" spans="1:5" ht="15" customHeight="1" x14ac:dyDescent="0.25">
      <c r="B13" s="37"/>
      <c r="C13" s="17">
        <v>2015</v>
      </c>
      <c r="D13" s="17">
        <v>2017</v>
      </c>
      <c r="E13" s="17">
        <v>2022</v>
      </c>
    </row>
    <row r="14" spans="1:5" ht="15" customHeight="1" x14ac:dyDescent="0.25">
      <c r="B14" s="47" t="s">
        <v>92</v>
      </c>
      <c r="C14" s="30">
        <v>0.32749946272880914</v>
      </c>
      <c r="D14" s="30">
        <v>0.40002916275660377</v>
      </c>
      <c r="E14" s="30">
        <v>0.46613831128123273</v>
      </c>
    </row>
    <row r="15" spans="1:5" ht="15" customHeight="1" x14ac:dyDescent="0.25">
      <c r="B15" s="47" t="s">
        <v>93</v>
      </c>
      <c r="C15" s="30">
        <v>0.71156163654647231</v>
      </c>
      <c r="D15" s="30">
        <v>0.75423747364134386</v>
      </c>
      <c r="E15" s="30">
        <v>0.83240079176629811</v>
      </c>
    </row>
    <row r="16" spans="1:5" ht="15" customHeight="1" x14ac:dyDescent="0.25">
      <c r="B16" s="47" t="s">
        <v>94</v>
      </c>
      <c r="C16" s="30">
        <v>0.68704859161968868</v>
      </c>
      <c r="D16" s="30">
        <v>0.70749471782284523</v>
      </c>
      <c r="E16" s="30">
        <v>0.74129682375602501</v>
      </c>
    </row>
    <row r="17" spans="2:5" ht="15" customHeight="1" x14ac:dyDescent="0.25">
      <c r="B17" s="47" t="s">
        <v>54</v>
      </c>
      <c r="C17" s="117">
        <v>0</v>
      </c>
      <c r="D17" s="117">
        <v>0</v>
      </c>
      <c r="E17" s="117">
        <v>0</v>
      </c>
    </row>
    <row r="18" spans="2:5" ht="15" customHeight="1" x14ac:dyDescent="0.25">
      <c r="B18" s="39"/>
      <c r="C18" s="39"/>
      <c r="D18" s="39"/>
      <c r="E18" s="39"/>
    </row>
    <row r="19" spans="2:5" ht="15" customHeight="1" x14ac:dyDescent="0.25">
      <c r="B19" s="261" t="s">
        <v>44</v>
      </c>
      <c r="C19" s="261"/>
      <c r="D19" s="261"/>
      <c r="E19" s="261"/>
    </row>
    <row r="20" spans="2:5" ht="15" customHeight="1" x14ac:dyDescent="0.25">
      <c r="B20" s="37"/>
      <c r="C20" s="17">
        <v>2015</v>
      </c>
      <c r="D20" s="17">
        <v>2017</v>
      </c>
      <c r="E20" s="17">
        <v>2022</v>
      </c>
    </row>
    <row r="21" spans="2:5" ht="15" customHeight="1" x14ac:dyDescent="0.25">
      <c r="B21" s="47" t="s">
        <v>92</v>
      </c>
      <c r="C21" s="117"/>
      <c r="D21" s="117">
        <v>288</v>
      </c>
      <c r="E21" s="117">
        <v>216</v>
      </c>
    </row>
    <row r="22" spans="2:5" ht="15" customHeight="1" x14ac:dyDescent="0.25">
      <c r="B22" s="47" t="s">
        <v>93</v>
      </c>
      <c r="C22" s="117">
        <v>6018</v>
      </c>
      <c r="D22" s="117">
        <v>4201</v>
      </c>
      <c r="E22" s="117">
        <v>3414</v>
      </c>
    </row>
    <row r="23" spans="2:5" ht="15" customHeight="1" x14ac:dyDescent="0.25">
      <c r="B23" s="47" t="s">
        <v>94</v>
      </c>
      <c r="C23" s="117">
        <v>1981.0000000000002</v>
      </c>
      <c r="D23" s="117">
        <v>1556</v>
      </c>
      <c r="E23" s="117">
        <v>1141</v>
      </c>
    </row>
    <row r="24" spans="2:5" ht="15" customHeight="1" x14ac:dyDescent="0.25">
      <c r="B24" s="47" t="s">
        <v>54</v>
      </c>
      <c r="C24" s="117">
        <v>8390</v>
      </c>
      <c r="D24" s="117">
        <v>6045</v>
      </c>
      <c r="E24" s="117">
        <v>4771</v>
      </c>
    </row>
    <row r="25" spans="2:5" ht="15" customHeight="1" x14ac:dyDescent="0.25">
      <c r="B25" s="39"/>
      <c r="C25" s="39"/>
      <c r="D25" s="39"/>
      <c r="E25" s="39"/>
    </row>
    <row r="26" spans="2:5" ht="15" customHeight="1" x14ac:dyDescent="0.25">
      <c r="B26" s="261" t="s">
        <v>89</v>
      </c>
      <c r="C26" s="261"/>
      <c r="D26" s="261"/>
      <c r="E26" s="261"/>
    </row>
    <row r="27" spans="2:5" ht="15" customHeight="1" x14ac:dyDescent="0.25">
      <c r="B27" s="37"/>
      <c r="C27" s="17">
        <v>2015</v>
      </c>
      <c r="D27" s="17">
        <v>2017</v>
      </c>
      <c r="E27" s="17">
        <v>2022</v>
      </c>
    </row>
    <row r="28" spans="2:5" ht="15" customHeight="1" x14ac:dyDescent="0.25">
      <c r="B28" s="47" t="s">
        <v>92</v>
      </c>
      <c r="C28" s="117">
        <v>22418</v>
      </c>
      <c r="D28" s="117">
        <v>24684</v>
      </c>
      <c r="E28" s="117">
        <v>22667</v>
      </c>
    </row>
    <row r="29" spans="2:5" ht="15" customHeight="1" x14ac:dyDescent="0.25">
      <c r="B29" s="47" t="s">
        <v>93</v>
      </c>
      <c r="C29" s="117">
        <v>367520</v>
      </c>
      <c r="D29" s="117">
        <v>359075</v>
      </c>
      <c r="E29" s="117">
        <v>332664</v>
      </c>
    </row>
    <row r="30" spans="2:5" ht="15" customHeight="1" x14ac:dyDescent="0.25">
      <c r="B30" s="47" t="s">
        <v>94</v>
      </c>
      <c r="C30" s="117">
        <v>116651</v>
      </c>
      <c r="D30" s="117">
        <v>115667</v>
      </c>
      <c r="E30" s="117">
        <v>90692</v>
      </c>
    </row>
    <row r="31" spans="2:5" x14ac:dyDescent="0.25">
      <c r="B31" s="52" t="s">
        <v>54</v>
      </c>
      <c r="C31" s="117">
        <v>506589</v>
      </c>
      <c r="D31" s="117">
        <v>499426</v>
      </c>
      <c r="E31" s="117">
        <v>446023</v>
      </c>
    </row>
    <row r="33" spans="2:2" x14ac:dyDescent="0.25">
      <c r="B33" s="120" t="s">
        <v>176</v>
      </c>
    </row>
    <row r="34" spans="2:2" x14ac:dyDescent="0.25">
      <c r="B34" s="120" t="s">
        <v>170</v>
      </c>
    </row>
  </sheetData>
  <mergeCells count="4">
    <mergeCell ref="B5:E5"/>
    <mergeCell ref="B12:E12"/>
    <mergeCell ref="B19:E19"/>
    <mergeCell ref="B26:E26"/>
  </mergeCells>
  <hyperlinks>
    <hyperlink ref="A1" location="Índice!A1" display="Índice" xr:uid="{01CAD0F9-7D42-4FFF-818A-6C215E7E04E8}"/>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49353-108D-495C-BD52-63C102FE6E05}">
  <sheetPr>
    <tabColor theme="0"/>
  </sheetPr>
  <dimension ref="A1:F43"/>
  <sheetViews>
    <sheetView zoomScaleNormal="100" workbookViewId="0"/>
  </sheetViews>
  <sheetFormatPr baseColWidth="10" defaultColWidth="11.42578125" defaultRowHeight="15" x14ac:dyDescent="0.25"/>
  <cols>
    <col min="1" max="1" width="11.42578125" style="42"/>
    <col min="2" max="2" width="34" style="42" bestFit="1" customWidth="1"/>
    <col min="3" max="6" width="11.42578125" style="42"/>
    <col min="7" max="7" width="2.42578125" style="42" customWidth="1"/>
    <col min="8" max="16384" width="11.42578125" style="42"/>
  </cols>
  <sheetData>
    <row r="1" spans="1:6" x14ac:dyDescent="0.25">
      <c r="A1" s="109" t="s">
        <v>41</v>
      </c>
    </row>
    <row r="2" spans="1:6" x14ac:dyDescent="0.25">
      <c r="A2" s="134" t="s">
        <v>251</v>
      </c>
    </row>
    <row r="3" spans="1:6" x14ac:dyDescent="0.25">
      <c r="A3" s="111" t="s">
        <v>184</v>
      </c>
    </row>
    <row r="5" spans="1:6" x14ac:dyDescent="0.25">
      <c r="B5" s="261" t="s">
        <v>42</v>
      </c>
      <c r="C5" s="261"/>
      <c r="D5" s="261"/>
      <c r="E5" s="261"/>
      <c r="F5" s="261"/>
    </row>
    <row r="6" spans="1:6" x14ac:dyDescent="0.25">
      <c r="B6" s="37"/>
      <c r="C6" s="37"/>
      <c r="D6" s="17">
        <v>2015</v>
      </c>
      <c r="E6" s="17">
        <v>2017</v>
      </c>
      <c r="F6" s="17">
        <v>2022</v>
      </c>
    </row>
    <row r="7" spans="1:6" x14ac:dyDescent="0.25">
      <c r="B7" s="262" t="s">
        <v>85</v>
      </c>
      <c r="C7" s="47" t="s">
        <v>60</v>
      </c>
      <c r="D7" s="30">
        <v>82.223975242769114</v>
      </c>
      <c r="E7" s="30">
        <v>82.605209012676681</v>
      </c>
      <c r="F7" s="30">
        <v>84.823830117574346</v>
      </c>
    </row>
    <row r="8" spans="1:6" x14ac:dyDescent="0.25">
      <c r="B8" s="262"/>
      <c r="C8" s="47" t="s">
        <v>61</v>
      </c>
      <c r="D8" s="30">
        <v>66.981591008013936</v>
      </c>
      <c r="E8" s="30">
        <v>65.922423259172788</v>
      </c>
      <c r="F8" s="30">
        <v>74.485936722163842</v>
      </c>
    </row>
    <row r="9" spans="1:6" x14ac:dyDescent="0.25">
      <c r="B9" s="262" t="s">
        <v>88</v>
      </c>
      <c r="C9" s="47" t="s">
        <v>60</v>
      </c>
      <c r="D9" s="30">
        <v>17.776024757230878</v>
      </c>
      <c r="E9" s="30">
        <v>17.394790987323315</v>
      </c>
      <c r="F9" s="30">
        <v>15.176169882425658</v>
      </c>
    </row>
    <row r="10" spans="1:6" x14ac:dyDescent="0.25">
      <c r="B10" s="262"/>
      <c r="C10" s="47" t="s">
        <v>61</v>
      </c>
      <c r="D10" s="30">
        <v>33.018408991986071</v>
      </c>
      <c r="E10" s="30">
        <v>34.077576740827212</v>
      </c>
      <c r="F10" s="30">
        <v>25.514063277836165</v>
      </c>
    </row>
    <row r="11" spans="1:6" x14ac:dyDescent="0.25">
      <c r="B11" s="262" t="s">
        <v>54</v>
      </c>
      <c r="C11" s="47" t="s">
        <v>60</v>
      </c>
      <c r="D11" s="30">
        <v>100</v>
      </c>
      <c r="E11" s="30">
        <v>100</v>
      </c>
      <c r="F11" s="30">
        <v>100</v>
      </c>
    </row>
    <row r="12" spans="1:6" x14ac:dyDescent="0.25">
      <c r="B12" s="262"/>
      <c r="C12" s="47" t="s">
        <v>61</v>
      </c>
      <c r="D12" s="30">
        <v>100</v>
      </c>
      <c r="E12" s="30">
        <v>100</v>
      </c>
      <c r="F12" s="30">
        <v>100</v>
      </c>
    </row>
    <row r="13" spans="1:6" x14ac:dyDescent="0.25">
      <c r="B13" s="39"/>
      <c r="C13" s="39"/>
      <c r="D13" s="39"/>
      <c r="E13" s="39"/>
      <c r="F13" s="39"/>
    </row>
    <row r="14" spans="1:6" x14ac:dyDescent="0.25">
      <c r="B14" s="254" t="s">
        <v>43</v>
      </c>
      <c r="C14" s="255"/>
      <c r="D14" s="255"/>
      <c r="E14" s="255"/>
      <c r="F14" s="256"/>
    </row>
    <row r="15" spans="1:6" x14ac:dyDescent="0.25">
      <c r="B15" s="37"/>
      <c r="C15" s="37"/>
      <c r="D15" s="17">
        <v>2015</v>
      </c>
      <c r="E15" s="17">
        <v>2017</v>
      </c>
      <c r="F15" s="17">
        <v>2022</v>
      </c>
    </row>
    <row r="16" spans="1:6" x14ac:dyDescent="0.25">
      <c r="B16" s="262" t="s">
        <v>85</v>
      </c>
      <c r="C16" s="47" t="s">
        <v>60</v>
      </c>
      <c r="D16" s="30">
        <v>0.38807493764907514</v>
      </c>
      <c r="E16" s="30">
        <v>0.44834236036885011</v>
      </c>
      <c r="F16" s="30">
        <v>0.34586334351297454</v>
      </c>
    </row>
    <row r="17" spans="2:6" x14ac:dyDescent="0.25">
      <c r="B17" s="262"/>
      <c r="C17" s="47" t="s">
        <v>61</v>
      </c>
      <c r="D17" s="30">
        <v>0.87420043067173003</v>
      </c>
      <c r="E17" s="30">
        <v>1.0420856760112107</v>
      </c>
      <c r="F17" s="30">
        <v>0.78356845323778956</v>
      </c>
    </row>
    <row r="18" spans="2:6" x14ac:dyDescent="0.25">
      <c r="B18" s="262" t="s">
        <v>88</v>
      </c>
      <c r="C18" s="47" t="s">
        <v>60</v>
      </c>
      <c r="D18" s="30">
        <v>0.38807493764907514</v>
      </c>
      <c r="E18" s="30">
        <v>0.44834236036885011</v>
      </c>
      <c r="F18" s="30">
        <v>0.34586334351297454</v>
      </c>
    </row>
    <row r="19" spans="2:6" x14ac:dyDescent="0.25">
      <c r="B19" s="262"/>
      <c r="C19" s="47" t="s">
        <v>61</v>
      </c>
      <c r="D19" s="30">
        <v>0.87420043067173003</v>
      </c>
      <c r="E19" s="30">
        <v>1.0420856760112107</v>
      </c>
      <c r="F19" s="30">
        <v>0.78356845323778956</v>
      </c>
    </row>
    <row r="20" spans="2:6" x14ac:dyDescent="0.25">
      <c r="B20" s="262" t="s">
        <v>54</v>
      </c>
      <c r="C20" s="47" t="s">
        <v>60</v>
      </c>
      <c r="D20" s="117">
        <v>0</v>
      </c>
      <c r="E20" s="117">
        <v>0</v>
      </c>
      <c r="F20" s="117">
        <v>0</v>
      </c>
    </row>
    <row r="21" spans="2:6" x14ac:dyDescent="0.25">
      <c r="B21" s="262"/>
      <c r="C21" s="47" t="s">
        <v>61</v>
      </c>
      <c r="D21" s="117">
        <v>0</v>
      </c>
      <c r="E21" s="117">
        <v>0</v>
      </c>
      <c r="F21" s="117">
        <v>0</v>
      </c>
    </row>
    <row r="22" spans="2:6" x14ac:dyDescent="0.25">
      <c r="B22" s="39"/>
      <c r="C22" s="53"/>
      <c r="D22" s="31"/>
      <c r="E22" s="31"/>
      <c r="F22" s="31"/>
    </row>
    <row r="23" spans="2:6" x14ac:dyDescent="0.25">
      <c r="B23" s="39"/>
      <c r="C23" s="39"/>
      <c r="D23" s="39"/>
      <c r="E23" s="39"/>
      <c r="F23" s="39"/>
    </row>
    <row r="24" spans="2:6" x14ac:dyDescent="0.25">
      <c r="B24" s="254" t="s">
        <v>44</v>
      </c>
      <c r="C24" s="255"/>
      <c r="D24" s="255"/>
      <c r="E24" s="255"/>
      <c r="F24" s="256"/>
    </row>
    <row r="25" spans="2:6" x14ac:dyDescent="0.25">
      <c r="B25" s="37"/>
      <c r="C25" s="37"/>
      <c r="D25" s="17">
        <v>2015</v>
      </c>
      <c r="E25" s="17">
        <v>2017</v>
      </c>
      <c r="F25" s="17">
        <v>2022</v>
      </c>
    </row>
    <row r="26" spans="2:6" x14ac:dyDescent="0.25">
      <c r="B26" s="262" t="s">
        <v>85</v>
      </c>
      <c r="C26" s="47" t="s">
        <v>60</v>
      </c>
      <c r="D26" s="117">
        <v>24522</v>
      </c>
      <c r="E26" s="117">
        <v>19718</v>
      </c>
      <c r="F26" s="117">
        <v>18497</v>
      </c>
    </row>
    <row r="27" spans="2:6" x14ac:dyDescent="0.25">
      <c r="B27" s="262"/>
      <c r="C27" s="47" t="s">
        <v>61</v>
      </c>
      <c r="D27" s="117">
        <v>5342</v>
      </c>
      <c r="E27" s="117">
        <v>3346</v>
      </c>
      <c r="F27" s="117">
        <v>3603</v>
      </c>
    </row>
    <row r="28" spans="2:6" x14ac:dyDescent="0.25">
      <c r="B28" s="262" t="s">
        <v>88</v>
      </c>
      <c r="C28" s="47" t="s">
        <v>60</v>
      </c>
      <c r="D28" s="117">
        <v>5619</v>
      </c>
      <c r="E28" s="117">
        <v>4108</v>
      </c>
      <c r="F28" s="117">
        <v>3428</v>
      </c>
    </row>
    <row r="29" spans="2:6" x14ac:dyDescent="0.25">
      <c r="B29" s="262"/>
      <c r="C29" s="47" t="s">
        <v>61</v>
      </c>
      <c r="D29" s="117">
        <v>2776</v>
      </c>
      <c r="E29" s="117">
        <v>1937</v>
      </c>
      <c r="F29" s="117">
        <v>1343</v>
      </c>
    </row>
    <row r="30" spans="2:6" x14ac:dyDescent="0.25">
      <c r="B30" s="262" t="s">
        <v>54</v>
      </c>
      <c r="C30" s="47" t="s">
        <v>60</v>
      </c>
      <c r="D30" s="117">
        <v>30141</v>
      </c>
      <c r="E30" s="117">
        <v>23826</v>
      </c>
      <c r="F30" s="117">
        <v>21925</v>
      </c>
    </row>
    <row r="31" spans="2:6" x14ac:dyDescent="0.25">
      <c r="B31" s="262"/>
      <c r="C31" s="47" t="s">
        <v>61</v>
      </c>
      <c r="D31" s="117">
        <v>8118</v>
      </c>
      <c r="E31" s="117">
        <v>5283</v>
      </c>
      <c r="F31" s="117">
        <v>4946</v>
      </c>
    </row>
    <row r="32" spans="2:6" x14ac:dyDescent="0.25">
      <c r="B32" s="39"/>
      <c r="C32" s="39"/>
      <c r="D32" s="39"/>
      <c r="E32" s="39"/>
      <c r="F32" s="39"/>
    </row>
    <row r="33" spans="2:6" x14ac:dyDescent="0.25">
      <c r="B33" s="254" t="s">
        <v>89</v>
      </c>
      <c r="C33" s="255"/>
      <c r="D33" s="255"/>
      <c r="E33" s="255"/>
      <c r="F33" s="256"/>
    </row>
    <row r="34" spans="2:6" x14ac:dyDescent="0.25">
      <c r="B34" s="37"/>
      <c r="C34" s="37"/>
      <c r="D34" s="17">
        <v>2015</v>
      </c>
      <c r="E34" s="17">
        <v>2017</v>
      </c>
      <c r="F34" s="17">
        <v>2022</v>
      </c>
    </row>
    <row r="35" spans="2:6" x14ac:dyDescent="0.25">
      <c r="B35" s="262" t="s">
        <v>85</v>
      </c>
      <c r="C35" s="47" t="s">
        <v>60</v>
      </c>
      <c r="D35" s="117">
        <v>1866786</v>
      </c>
      <c r="E35" s="117">
        <v>1880933</v>
      </c>
      <c r="F35" s="117">
        <v>2080441</v>
      </c>
    </row>
    <row r="36" spans="2:6" x14ac:dyDescent="0.25">
      <c r="B36" s="262"/>
      <c r="C36" s="47" t="s">
        <v>61</v>
      </c>
      <c r="D36" s="117">
        <v>209288</v>
      </c>
      <c r="E36" s="117">
        <v>199917</v>
      </c>
      <c r="F36" s="117">
        <v>215461</v>
      </c>
    </row>
    <row r="37" spans="2:6" x14ac:dyDescent="0.25">
      <c r="B37" s="262" t="s">
        <v>88</v>
      </c>
      <c r="C37" s="47" t="s">
        <v>60</v>
      </c>
      <c r="D37" s="117">
        <v>403581</v>
      </c>
      <c r="E37" s="117">
        <v>396082</v>
      </c>
      <c r="F37" s="117">
        <v>372220</v>
      </c>
    </row>
    <row r="38" spans="2:6" x14ac:dyDescent="0.25">
      <c r="B38" s="262"/>
      <c r="C38" s="47" t="s">
        <v>61</v>
      </c>
      <c r="D38" s="117">
        <v>103168</v>
      </c>
      <c r="E38" s="117">
        <v>103344</v>
      </c>
      <c r="F38" s="117">
        <v>73803</v>
      </c>
    </row>
    <row r="39" spans="2:6" x14ac:dyDescent="0.25">
      <c r="B39" s="262" t="s">
        <v>54</v>
      </c>
      <c r="C39" s="47" t="s">
        <v>60</v>
      </c>
      <c r="D39" s="117">
        <v>2270367</v>
      </c>
      <c r="E39" s="117">
        <v>2277015</v>
      </c>
      <c r="F39" s="117">
        <v>2452661</v>
      </c>
    </row>
    <row r="40" spans="2:6" x14ac:dyDescent="0.25">
      <c r="B40" s="262"/>
      <c r="C40" s="47" t="s">
        <v>61</v>
      </c>
      <c r="D40" s="117">
        <v>312456</v>
      </c>
      <c r="E40" s="117">
        <v>303261</v>
      </c>
      <c r="F40" s="117">
        <v>289264</v>
      </c>
    </row>
    <row r="42" spans="2:6" x14ac:dyDescent="0.25">
      <c r="B42" s="120" t="s">
        <v>176</v>
      </c>
    </row>
    <row r="43" spans="2:6" x14ac:dyDescent="0.25">
      <c r="B43" s="120" t="s">
        <v>170</v>
      </c>
    </row>
  </sheetData>
  <mergeCells count="16">
    <mergeCell ref="B39:B40"/>
    <mergeCell ref="B28:B29"/>
    <mergeCell ref="B35:B36"/>
    <mergeCell ref="B37:B38"/>
    <mergeCell ref="B33:F33"/>
    <mergeCell ref="B26:B27"/>
    <mergeCell ref="B30:B31"/>
    <mergeCell ref="B24:F24"/>
    <mergeCell ref="B7:B8"/>
    <mergeCell ref="B9:B10"/>
    <mergeCell ref="B20:B21"/>
    <mergeCell ref="B5:F5"/>
    <mergeCell ref="B16:B17"/>
    <mergeCell ref="B18:B19"/>
    <mergeCell ref="B14:F14"/>
    <mergeCell ref="B11:B12"/>
  </mergeCells>
  <hyperlinks>
    <hyperlink ref="A1" location="Índice!A1" display="Índice" xr:uid="{6585FD05-30AD-4C12-B6D9-AA58A948F7B6}"/>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8518F-F9B2-4ED0-BB08-82122052DFF7}">
  <sheetPr>
    <tabColor theme="0"/>
  </sheetPr>
  <dimension ref="A1:E30"/>
  <sheetViews>
    <sheetView zoomScaleNormal="100" workbookViewId="0"/>
  </sheetViews>
  <sheetFormatPr baseColWidth="10" defaultColWidth="11.42578125" defaultRowHeight="15" x14ac:dyDescent="0.25"/>
  <cols>
    <col min="1" max="5" width="11.42578125" style="2"/>
    <col min="6" max="6" width="2.5703125" style="2" customWidth="1"/>
    <col min="7" max="16384" width="11.42578125" style="2"/>
  </cols>
  <sheetData>
    <row r="1" spans="1:5" x14ac:dyDescent="0.25">
      <c r="A1" s="1" t="s">
        <v>41</v>
      </c>
    </row>
    <row r="2" spans="1:5" x14ac:dyDescent="0.25">
      <c r="A2" s="20" t="s">
        <v>259</v>
      </c>
    </row>
    <row r="3" spans="1:5" x14ac:dyDescent="0.25">
      <c r="A3" s="111" t="s">
        <v>184</v>
      </c>
    </row>
    <row r="4" spans="1:5" x14ac:dyDescent="0.25">
      <c r="A4" s="4"/>
    </row>
    <row r="5" spans="1:5" x14ac:dyDescent="0.25">
      <c r="B5" s="270" t="s">
        <v>42</v>
      </c>
      <c r="C5" s="270"/>
      <c r="D5" s="270"/>
      <c r="E5" s="270"/>
    </row>
    <row r="6" spans="1:5" x14ac:dyDescent="0.25">
      <c r="B6" s="5"/>
      <c r="C6" s="6">
        <v>2015</v>
      </c>
      <c r="D6" s="6">
        <v>2017</v>
      </c>
      <c r="E6" s="6">
        <v>2022</v>
      </c>
    </row>
    <row r="7" spans="1:5" x14ac:dyDescent="0.25">
      <c r="B7" s="47" t="s">
        <v>60</v>
      </c>
      <c r="C7" s="8">
        <v>79.641203041347879</v>
      </c>
      <c r="D7" s="8">
        <v>79.307444946798924</v>
      </c>
      <c r="E7" s="8">
        <v>83.453095468170929</v>
      </c>
    </row>
    <row r="8" spans="1:5" x14ac:dyDescent="0.25">
      <c r="B8" s="50" t="s">
        <v>61</v>
      </c>
      <c r="C8" s="48">
        <v>20.358796958652114</v>
      </c>
      <c r="D8" s="48">
        <v>20.692555053201076</v>
      </c>
      <c r="E8" s="48">
        <v>16.546904531829078</v>
      </c>
    </row>
    <row r="9" spans="1:5" x14ac:dyDescent="0.25">
      <c r="B9" s="47" t="s">
        <v>54</v>
      </c>
      <c r="C9" s="8">
        <v>100</v>
      </c>
      <c r="D9" s="8">
        <v>100</v>
      </c>
      <c r="E9" s="8">
        <v>100</v>
      </c>
    </row>
    <row r="10" spans="1:5" x14ac:dyDescent="0.25">
      <c r="B10" s="9"/>
      <c r="C10" s="9"/>
      <c r="D10" s="9"/>
      <c r="E10" s="9"/>
    </row>
    <row r="11" spans="1:5" x14ac:dyDescent="0.25">
      <c r="B11" s="270" t="s">
        <v>43</v>
      </c>
      <c r="C11" s="270"/>
      <c r="D11" s="270"/>
      <c r="E11" s="270"/>
    </row>
    <row r="12" spans="1:5" x14ac:dyDescent="0.25">
      <c r="B12" s="5"/>
      <c r="C12" s="6">
        <v>2015</v>
      </c>
      <c r="D12" s="6">
        <v>2017</v>
      </c>
      <c r="E12" s="6">
        <v>2022</v>
      </c>
    </row>
    <row r="13" spans="1:5" x14ac:dyDescent="0.25">
      <c r="B13" s="47" t="s">
        <v>60</v>
      </c>
      <c r="C13" s="8">
        <v>0.72731529417408791</v>
      </c>
      <c r="D13" s="8">
        <v>0.79032568682482551</v>
      </c>
      <c r="E13" s="8">
        <v>0.60195213651980362</v>
      </c>
    </row>
    <row r="14" spans="1:5" x14ac:dyDescent="0.25">
      <c r="B14" s="47" t="s">
        <v>61</v>
      </c>
      <c r="C14" s="8">
        <v>0.72731529417408791</v>
      </c>
      <c r="D14" s="8">
        <v>0.79032568682482551</v>
      </c>
      <c r="E14" s="8">
        <v>0.60195213651980362</v>
      </c>
    </row>
    <row r="15" spans="1:5" x14ac:dyDescent="0.25">
      <c r="B15" s="47" t="s">
        <v>54</v>
      </c>
      <c r="C15" s="11">
        <v>0</v>
      </c>
      <c r="D15" s="11">
        <v>0</v>
      </c>
      <c r="E15" s="11">
        <v>0</v>
      </c>
    </row>
    <row r="16" spans="1:5" x14ac:dyDescent="0.25">
      <c r="B16" s="9"/>
      <c r="C16" s="9"/>
      <c r="D16" s="9"/>
      <c r="E16" s="9"/>
    </row>
    <row r="17" spans="2:5" x14ac:dyDescent="0.25">
      <c r="B17" s="270" t="s">
        <v>44</v>
      </c>
      <c r="C17" s="270"/>
      <c r="D17" s="270"/>
      <c r="E17" s="270"/>
    </row>
    <row r="18" spans="2:5" x14ac:dyDescent="0.25">
      <c r="B18" s="5"/>
      <c r="C18" s="6">
        <v>2015</v>
      </c>
      <c r="D18" s="6">
        <v>2017</v>
      </c>
      <c r="E18" s="6">
        <v>2022</v>
      </c>
    </row>
    <row r="19" spans="2:5" x14ac:dyDescent="0.25">
      <c r="B19" s="47" t="s">
        <v>60</v>
      </c>
      <c r="C19" s="11">
        <v>5619</v>
      </c>
      <c r="D19" s="11">
        <v>4108</v>
      </c>
      <c r="E19" s="11">
        <v>3428</v>
      </c>
    </row>
    <row r="20" spans="2:5" x14ac:dyDescent="0.25">
      <c r="B20" s="47" t="s">
        <v>61</v>
      </c>
      <c r="C20" s="11">
        <v>2776</v>
      </c>
      <c r="D20" s="11">
        <v>1937.0000000000002</v>
      </c>
      <c r="E20" s="11">
        <v>1343</v>
      </c>
    </row>
    <row r="21" spans="2:5" x14ac:dyDescent="0.25">
      <c r="B21" s="47" t="s">
        <v>54</v>
      </c>
      <c r="C21" s="11">
        <v>8395</v>
      </c>
      <c r="D21" s="11">
        <v>6045</v>
      </c>
      <c r="E21" s="11">
        <v>4771</v>
      </c>
    </row>
    <row r="22" spans="2:5" x14ac:dyDescent="0.25">
      <c r="B22" s="9"/>
      <c r="C22" s="9"/>
      <c r="D22" s="9"/>
      <c r="E22" s="9"/>
    </row>
    <row r="23" spans="2:5" x14ac:dyDescent="0.25">
      <c r="B23" s="270" t="s">
        <v>89</v>
      </c>
      <c r="C23" s="270"/>
      <c r="D23" s="270"/>
      <c r="E23" s="270"/>
    </row>
    <row r="24" spans="2:5" x14ac:dyDescent="0.25">
      <c r="B24" s="5"/>
      <c r="C24" s="6">
        <v>2015</v>
      </c>
      <c r="D24" s="6">
        <v>2017</v>
      </c>
      <c r="E24" s="6">
        <v>2022</v>
      </c>
    </row>
    <row r="25" spans="2:5" x14ac:dyDescent="0.25">
      <c r="B25" s="47" t="s">
        <v>60</v>
      </c>
      <c r="C25" s="11">
        <v>403581</v>
      </c>
      <c r="D25" s="11">
        <v>396082</v>
      </c>
      <c r="E25" s="11">
        <v>372220</v>
      </c>
    </row>
    <row r="26" spans="2:5" x14ac:dyDescent="0.25">
      <c r="B26" s="47" t="s">
        <v>61</v>
      </c>
      <c r="C26" s="11">
        <v>103168</v>
      </c>
      <c r="D26" s="11">
        <v>103344</v>
      </c>
      <c r="E26" s="11">
        <v>73803</v>
      </c>
    </row>
    <row r="27" spans="2:5" x14ac:dyDescent="0.25">
      <c r="B27" s="47" t="s">
        <v>54</v>
      </c>
      <c r="C27" s="11">
        <v>506749</v>
      </c>
      <c r="D27" s="11">
        <v>499426</v>
      </c>
      <c r="E27" s="11">
        <v>446023</v>
      </c>
    </row>
    <row r="29" spans="2:5" x14ac:dyDescent="0.25">
      <c r="B29" s="13" t="s">
        <v>176</v>
      </c>
    </row>
    <row r="30" spans="2:5" x14ac:dyDescent="0.25">
      <c r="B30" s="13" t="s">
        <v>170</v>
      </c>
    </row>
  </sheetData>
  <mergeCells count="4">
    <mergeCell ref="B23:E23"/>
    <mergeCell ref="B5:E5"/>
    <mergeCell ref="B11:E11"/>
    <mergeCell ref="B17:E17"/>
  </mergeCells>
  <hyperlinks>
    <hyperlink ref="A1" location="Índice!A1" display="Índice" xr:uid="{4F9B7D46-AE95-4DC5-8EB6-4785CFDC2E34}"/>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E4C22-B3F8-45FD-9168-196429932A6F}">
  <sheetPr>
    <tabColor theme="0"/>
  </sheetPr>
  <dimension ref="A1:F55"/>
  <sheetViews>
    <sheetView zoomScaleNormal="100" workbookViewId="0"/>
  </sheetViews>
  <sheetFormatPr baseColWidth="10" defaultColWidth="11.42578125" defaultRowHeight="15" x14ac:dyDescent="0.25"/>
  <cols>
    <col min="1" max="1" width="11.42578125" style="42"/>
    <col min="2" max="2" width="34" style="42" bestFit="1" customWidth="1"/>
    <col min="3" max="3" width="15.42578125" style="42" customWidth="1"/>
    <col min="4" max="6" width="11.42578125" style="42"/>
    <col min="7" max="7" width="2.28515625" style="42" customWidth="1"/>
    <col min="8" max="16384" width="11.42578125" style="42"/>
  </cols>
  <sheetData>
    <row r="1" spans="1:6" x14ac:dyDescent="0.25">
      <c r="A1" s="109" t="s">
        <v>41</v>
      </c>
    </row>
    <row r="2" spans="1:6" x14ac:dyDescent="0.25">
      <c r="A2" s="42" t="s">
        <v>22</v>
      </c>
    </row>
    <row r="3" spans="1:6" x14ac:dyDescent="0.25">
      <c r="A3" s="111" t="s">
        <v>184</v>
      </c>
    </row>
    <row r="4" spans="1:6" x14ac:dyDescent="0.25">
      <c r="A4" s="111"/>
    </row>
    <row r="5" spans="1:6" ht="15" customHeight="1" x14ac:dyDescent="0.25">
      <c r="B5" s="261" t="s">
        <v>42</v>
      </c>
      <c r="C5" s="261"/>
      <c r="D5" s="261"/>
      <c r="E5" s="261"/>
      <c r="F5" s="261"/>
    </row>
    <row r="6" spans="1:6" ht="15" customHeight="1" x14ac:dyDescent="0.25">
      <c r="B6" s="37"/>
      <c r="C6" s="37"/>
      <c r="D6" s="17">
        <v>2015</v>
      </c>
      <c r="E6" s="17">
        <v>2017</v>
      </c>
      <c r="F6" s="17">
        <v>2022</v>
      </c>
    </row>
    <row r="7" spans="1:6" ht="15" customHeight="1" x14ac:dyDescent="0.25">
      <c r="B7" s="262" t="s">
        <v>85</v>
      </c>
      <c r="C7" s="47" t="s">
        <v>95</v>
      </c>
      <c r="D7" s="30">
        <v>83.317263135515191</v>
      </c>
      <c r="E7" s="30">
        <v>83.843494074778263</v>
      </c>
      <c r="F7" s="30">
        <v>86.068470450954948</v>
      </c>
    </row>
    <row r="8" spans="1:6" ht="15" customHeight="1" x14ac:dyDescent="0.25">
      <c r="B8" s="262"/>
      <c r="C8" s="47" t="s">
        <v>96</v>
      </c>
      <c r="D8" s="30">
        <v>81.271249802792696</v>
      </c>
      <c r="E8" s="30">
        <v>81.026456034793739</v>
      </c>
      <c r="F8" s="30">
        <v>84.195212546430042</v>
      </c>
    </row>
    <row r="9" spans="1:6" ht="15" customHeight="1" x14ac:dyDescent="0.25">
      <c r="B9" s="262"/>
      <c r="C9" s="47" t="s">
        <v>97</v>
      </c>
      <c r="D9" s="30">
        <v>67.747506735105546</v>
      </c>
      <c r="E9" s="30">
        <v>67.113399372081091</v>
      </c>
      <c r="F9" s="30">
        <v>71.437283619338928</v>
      </c>
    </row>
    <row r="10" spans="1:6" ht="15" customHeight="1" x14ac:dyDescent="0.25">
      <c r="B10" s="262" t="s">
        <v>88</v>
      </c>
      <c r="C10" s="47" t="s">
        <v>95</v>
      </c>
      <c r="D10" s="30">
        <v>16.682736864484813</v>
      </c>
      <c r="E10" s="30">
        <v>16.15650592522173</v>
      </c>
      <c r="F10" s="30">
        <v>13.931529549045047</v>
      </c>
    </row>
    <row r="11" spans="1:6" ht="15" customHeight="1" x14ac:dyDescent="0.25">
      <c r="B11" s="262"/>
      <c r="C11" s="47" t="s">
        <v>96</v>
      </c>
      <c r="D11" s="30">
        <v>18.728750197207315</v>
      </c>
      <c r="E11" s="30">
        <v>18.973543965206265</v>
      </c>
      <c r="F11" s="30">
        <v>15.804787453569954</v>
      </c>
    </row>
    <row r="12" spans="1:6" ht="15" customHeight="1" x14ac:dyDescent="0.25">
      <c r="B12" s="262"/>
      <c r="C12" s="47" t="s">
        <v>97</v>
      </c>
      <c r="D12" s="30">
        <v>32.252493264894454</v>
      </c>
      <c r="E12" s="30">
        <v>32.886600627918909</v>
      </c>
      <c r="F12" s="30">
        <v>28.56271638066108</v>
      </c>
    </row>
    <row r="13" spans="1:6" ht="15" customHeight="1" x14ac:dyDescent="0.25">
      <c r="B13" s="262" t="s">
        <v>54</v>
      </c>
      <c r="C13" s="47" t="s">
        <v>95</v>
      </c>
      <c r="D13" s="30">
        <v>100</v>
      </c>
      <c r="E13" s="30">
        <v>100</v>
      </c>
      <c r="F13" s="30">
        <v>100</v>
      </c>
    </row>
    <row r="14" spans="1:6" ht="15" customHeight="1" x14ac:dyDescent="0.25">
      <c r="B14" s="262"/>
      <c r="C14" s="47" t="s">
        <v>96</v>
      </c>
      <c r="D14" s="30">
        <v>100.00000000000001</v>
      </c>
      <c r="E14" s="30">
        <v>100</v>
      </c>
      <c r="F14" s="30">
        <v>100</v>
      </c>
    </row>
    <row r="15" spans="1:6" ht="15" customHeight="1" x14ac:dyDescent="0.25">
      <c r="B15" s="262"/>
      <c r="C15" s="47" t="s">
        <v>97</v>
      </c>
      <c r="D15" s="30">
        <v>100</v>
      </c>
      <c r="E15" s="30">
        <v>100</v>
      </c>
      <c r="F15" s="30">
        <v>100</v>
      </c>
    </row>
    <row r="16" spans="1:6" ht="15" customHeight="1" x14ac:dyDescent="0.25">
      <c r="B16" s="39"/>
      <c r="C16" s="39"/>
      <c r="D16" s="39"/>
      <c r="E16" s="39"/>
      <c r="F16" s="39"/>
    </row>
    <row r="17" spans="2:6" ht="15" customHeight="1" x14ac:dyDescent="0.25">
      <c r="B17" s="254" t="s">
        <v>43</v>
      </c>
      <c r="C17" s="255"/>
      <c r="D17" s="255"/>
      <c r="E17" s="255"/>
      <c r="F17" s="256"/>
    </row>
    <row r="18" spans="2:6" ht="15" customHeight="1" x14ac:dyDescent="0.25">
      <c r="B18" s="37"/>
      <c r="C18" s="37"/>
      <c r="D18" s="17">
        <v>2015</v>
      </c>
      <c r="E18" s="17">
        <v>2017</v>
      </c>
      <c r="F18" s="17">
        <v>2022</v>
      </c>
    </row>
    <row r="19" spans="2:6" ht="15" customHeight="1" x14ac:dyDescent="0.25">
      <c r="B19" s="262" t="s">
        <v>85</v>
      </c>
      <c r="C19" s="47" t="s">
        <v>95</v>
      </c>
      <c r="D19" s="30">
        <v>0.41812961017932287</v>
      </c>
      <c r="E19" s="30">
        <v>0.45457281903175878</v>
      </c>
      <c r="F19" s="30">
        <v>0.43604045509358602</v>
      </c>
    </row>
    <row r="20" spans="2:6" ht="15" customHeight="1" x14ac:dyDescent="0.25">
      <c r="B20" s="262"/>
      <c r="C20" s="47" t="s">
        <v>96</v>
      </c>
      <c r="D20" s="30">
        <v>0.52333240931820268</v>
      </c>
      <c r="E20" s="30">
        <v>0.61732876903678424</v>
      </c>
      <c r="F20" s="30">
        <v>0.51536107761693328</v>
      </c>
    </row>
    <row r="21" spans="2:6" ht="15" customHeight="1" x14ac:dyDescent="0.25">
      <c r="B21" s="262"/>
      <c r="C21" s="47" t="s">
        <v>97</v>
      </c>
      <c r="D21" s="30">
        <v>0.90082141293436591</v>
      </c>
      <c r="E21" s="30">
        <v>1.0789771490145459</v>
      </c>
      <c r="F21" s="30">
        <v>1.1264604951400876</v>
      </c>
    </row>
    <row r="22" spans="2:6" ht="15" customHeight="1" x14ac:dyDescent="0.25">
      <c r="B22" s="262" t="s">
        <v>88</v>
      </c>
      <c r="C22" s="47" t="s">
        <v>95</v>
      </c>
      <c r="D22" s="30">
        <v>0.41812961017932287</v>
      </c>
      <c r="E22" s="30">
        <v>0.45457281903175878</v>
      </c>
      <c r="F22" s="30">
        <v>0.43604045509358602</v>
      </c>
    </row>
    <row r="23" spans="2:6" ht="15" customHeight="1" x14ac:dyDescent="0.25">
      <c r="B23" s="262"/>
      <c r="C23" s="47" t="s">
        <v>96</v>
      </c>
      <c r="D23" s="30">
        <v>0.52333240931820268</v>
      </c>
      <c r="E23" s="30">
        <v>0.61732876903678424</v>
      </c>
      <c r="F23" s="30">
        <v>0.51536107761693328</v>
      </c>
    </row>
    <row r="24" spans="2:6" ht="15" customHeight="1" x14ac:dyDescent="0.25">
      <c r="B24" s="262"/>
      <c r="C24" s="47" t="s">
        <v>97</v>
      </c>
      <c r="D24" s="30">
        <v>0.90082141293436591</v>
      </c>
      <c r="E24" s="30">
        <v>1.0789771490145459</v>
      </c>
      <c r="F24" s="30">
        <v>1.1264604951400876</v>
      </c>
    </row>
    <row r="25" spans="2:6" ht="15" customHeight="1" x14ac:dyDescent="0.25">
      <c r="B25" s="262" t="s">
        <v>54</v>
      </c>
      <c r="C25" s="47" t="s">
        <v>95</v>
      </c>
      <c r="D25" s="117">
        <v>0</v>
      </c>
      <c r="E25" s="117">
        <v>0</v>
      </c>
      <c r="F25" s="117">
        <v>0</v>
      </c>
    </row>
    <row r="26" spans="2:6" ht="15" customHeight="1" x14ac:dyDescent="0.25">
      <c r="B26" s="262"/>
      <c r="C26" s="47" t="s">
        <v>96</v>
      </c>
      <c r="D26" s="117">
        <v>0</v>
      </c>
      <c r="E26" s="117">
        <v>0</v>
      </c>
      <c r="F26" s="117">
        <v>0</v>
      </c>
    </row>
    <row r="27" spans="2:6" ht="15" customHeight="1" x14ac:dyDescent="0.25">
      <c r="B27" s="262"/>
      <c r="C27" s="47" t="s">
        <v>97</v>
      </c>
      <c r="D27" s="117">
        <v>0</v>
      </c>
      <c r="E27" s="117">
        <v>0</v>
      </c>
      <c r="F27" s="117">
        <v>0</v>
      </c>
    </row>
    <row r="28" spans="2:6" ht="15" customHeight="1" x14ac:dyDescent="0.25">
      <c r="B28" s="39"/>
      <c r="C28" s="39"/>
      <c r="D28" s="39"/>
      <c r="E28" s="39"/>
      <c r="F28" s="39"/>
    </row>
    <row r="29" spans="2:6" ht="15" customHeight="1" x14ac:dyDescent="0.25">
      <c r="B29" s="254" t="s">
        <v>44</v>
      </c>
      <c r="C29" s="255"/>
      <c r="D29" s="255"/>
      <c r="E29" s="255"/>
      <c r="F29" s="256"/>
    </row>
    <row r="30" spans="2:6" ht="15" customHeight="1" x14ac:dyDescent="0.25">
      <c r="B30" s="37"/>
      <c r="C30" s="37"/>
      <c r="D30" s="17">
        <v>2015</v>
      </c>
      <c r="E30" s="17">
        <v>2017</v>
      </c>
      <c r="F30" s="17">
        <v>2022</v>
      </c>
    </row>
    <row r="31" spans="2:6" ht="15" customHeight="1" x14ac:dyDescent="0.25">
      <c r="B31" s="262" t="s">
        <v>85</v>
      </c>
      <c r="C31" s="47" t="s">
        <v>95</v>
      </c>
      <c r="D31" s="117">
        <v>16023</v>
      </c>
      <c r="E31" s="117">
        <v>12599</v>
      </c>
      <c r="F31" s="117">
        <v>12550</v>
      </c>
    </row>
    <row r="32" spans="2:6" ht="15" customHeight="1" x14ac:dyDescent="0.25">
      <c r="B32" s="262"/>
      <c r="C32" s="47" t="s">
        <v>96</v>
      </c>
      <c r="D32" s="117">
        <v>10146</v>
      </c>
      <c r="E32" s="117">
        <v>7838</v>
      </c>
      <c r="F32" s="117">
        <v>7270</v>
      </c>
    </row>
    <row r="33" spans="2:6" ht="15" customHeight="1" x14ac:dyDescent="0.25">
      <c r="B33" s="262"/>
      <c r="C33" s="47" t="s">
        <v>97</v>
      </c>
      <c r="D33" s="117">
        <v>3695</v>
      </c>
      <c r="E33" s="117">
        <v>2627</v>
      </c>
      <c r="F33" s="117">
        <v>2280</v>
      </c>
    </row>
    <row r="34" spans="2:6" ht="15" customHeight="1" x14ac:dyDescent="0.25">
      <c r="B34" s="262" t="s">
        <v>88</v>
      </c>
      <c r="C34" s="47" t="s">
        <v>95</v>
      </c>
      <c r="D34" s="117">
        <v>3756</v>
      </c>
      <c r="E34" s="117">
        <v>2749</v>
      </c>
      <c r="F34" s="117">
        <v>2251</v>
      </c>
    </row>
    <row r="35" spans="2:6" ht="15" customHeight="1" x14ac:dyDescent="0.25">
      <c r="B35" s="262"/>
      <c r="C35" s="47" t="s">
        <v>96</v>
      </c>
      <c r="D35" s="117">
        <v>2689</v>
      </c>
      <c r="E35" s="117">
        <v>1990</v>
      </c>
      <c r="F35" s="117">
        <v>1553</v>
      </c>
    </row>
    <row r="36" spans="2:6" ht="15" customHeight="1" x14ac:dyDescent="0.25">
      <c r="B36" s="262"/>
      <c r="C36" s="47" t="s">
        <v>97</v>
      </c>
      <c r="D36" s="117">
        <v>1950</v>
      </c>
      <c r="E36" s="117">
        <v>1306</v>
      </c>
      <c r="F36" s="117">
        <v>967</v>
      </c>
    </row>
    <row r="37" spans="2:6" ht="15" customHeight="1" x14ac:dyDescent="0.25">
      <c r="B37" s="262" t="s">
        <v>54</v>
      </c>
      <c r="C37" s="47" t="s">
        <v>95</v>
      </c>
      <c r="D37" s="117">
        <v>19779</v>
      </c>
      <c r="E37" s="117">
        <v>15348</v>
      </c>
      <c r="F37" s="117">
        <v>14801</v>
      </c>
    </row>
    <row r="38" spans="2:6" ht="15" customHeight="1" x14ac:dyDescent="0.25">
      <c r="B38" s="262"/>
      <c r="C38" s="47" t="s">
        <v>96</v>
      </c>
      <c r="D38" s="117">
        <v>12835</v>
      </c>
      <c r="E38" s="117">
        <v>9828</v>
      </c>
      <c r="F38" s="117">
        <v>8823</v>
      </c>
    </row>
    <row r="39" spans="2:6" ht="15" customHeight="1" x14ac:dyDescent="0.25">
      <c r="B39" s="262"/>
      <c r="C39" s="47" t="s">
        <v>97</v>
      </c>
      <c r="D39" s="117">
        <v>5645</v>
      </c>
      <c r="E39" s="117">
        <v>3933</v>
      </c>
      <c r="F39" s="117">
        <v>3247</v>
      </c>
    </row>
    <row r="40" spans="2:6" ht="15" customHeight="1" x14ac:dyDescent="0.25">
      <c r="B40" s="39"/>
      <c r="C40" s="53"/>
      <c r="D40" s="215"/>
      <c r="E40" s="215"/>
      <c r="F40" s="215"/>
    </row>
    <row r="41" spans="2:6" ht="15" customHeight="1" x14ac:dyDescent="0.25">
      <c r="B41" s="39"/>
      <c r="C41" s="39"/>
      <c r="D41" s="39"/>
      <c r="E41" s="39"/>
      <c r="F41" s="39"/>
    </row>
    <row r="42" spans="2:6" ht="15" customHeight="1" x14ac:dyDescent="0.25">
      <c r="B42" s="254" t="s">
        <v>89</v>
      </c>
      <c r="C42" s="255"/>
      <c r="D42" s="255"/>
      <c r="E42" s="255"/>
      <c r="F42" s="256"/>
    </row>
    <row r="43" spans="2:6" ht="15" customHeight="1" x14ac:dyDescent="0.25">
      <c r="B43" s="37"/>
      <c r="C43" s="37"/>
      <c r="D43" s="17">
        <v>2015</v>
      </c>
      <c r="E43" s="17">
        <v>2017</v>
      </c>
      <c r="F43" s="17">
        <v>2022</v>
      </c>
    </row>
    <row r="44" spans="2:6" ht="15" customHeight="1" x14ac:dyDescent="0.25">
      <c r="B44" s="262" t="s">
        <v>85</v>
      </c>
      <c r="C44" s="47" t="s">
        <v>95</v>
      </c>
      <c r="D44" s="117">
        <v>1112957</v>
      </c>
      <c r="E44" s="117">
        <v>1135064</v>
      </c>
      <c r="F44" s="117">
        <v>1292263</v>
      </c>
    </row>
    <row r="45" spans="2:6" ht="15" customHeight="1" x14ac:dyDescent="0.25">
      <c r="B45" s="262"/>
      <c r="C45" s="47" t="s">
        <v>96</v>
      </c>
      <c r="D45" s="117">
        <v>710891</v>
      </c>
      <c r="E45" s="117">
        <v>714279</v>
      </c>
      <c r="F45" s="117">
        <v>775219</v>
      </c>
    </row>
    <row r="46" spans="2:6" ht="15" customHeight="1" x14ac:dyDescent="0.25">
      <c r="B46" s="262"/>
      <c r="C46" s="47" t="s">
        <v>97</v>
      </c>
      <c r="D46" s="117">
        <v>252226</v>
      </c>
      <c r="E46" s="117">
        <v>231507</v>
      </c>
      <c r="F46" s="117">
        <v>228420</v>
      </c>
    </row>
    <row r="47" spans="2:6" ht="15" customHeight="1" x14ac:dyDescent="0.25">
      <c r="B47" s="262" t="s">
        <v>88</v>
      </c>
      <c r="C47" s="47" t="s">
        <v>95</v>
      </c>
      <c r="D47" s="117">
        <v>222849</v>
      </c>
      <c r="E47" s="117">
        <v>218725</v>
      </c>
      <c r="F47" s="117">
        <v>209173</v>
      </c>
    </row>
    <row r="48" spans="2:6" ht="15" customHeight="1" x14ac:dyDescent="0.25">
      <c r="B48" s="262"/>
      <c r="C48" s="47" t="s">
        <v>96</v>
      </c>
      <c r="D48" s="117">
        <v>163823</v>
      </c>
      <c r="E48" s="117">
        <v>167259</v>
      </c>
      <c r="F48" s="117">
        <v>145521</v>
      </c>
    </row>
    <row r="49" spans="2:6" ht="15" customHeight="1" x14ac:dyDescent="0.25">
      <c r="B49" s="262"/>
      <c r="C49" s="47" t="s">
        <v>97</v>
      </c>
      <c r="D49" s="117">
        <v>120077</v>
      </c>
      <c r="E49" s="117">
        <v>113442</v>
      </c>
      <c r="F49" s="117">
        <v>91329</v>
      </c>
    </row>
    <row r="50" spans="2:6" x14ac:dyDescent="0.25">
      <c r="B50" s="262" t="s">
        <v>54</v>
      </c>
      <c r="C50" s="47" t="s">
        <v>95</v>
      </c>
      <c r="D50" s="117">
        <v>1335806</v>
      </c>
      <c r="E50" s="117">
        <v>1353789</v>
      </c>
      <c r="F50" s="117">
        <v>1501436</v>
      </c>
    </row>
    <row r="51" spans="2:6" x14ac:dyDescent="0.25">
      <c r="B51" s="262"/>
      <c r="C51" s="47" t="s">
        <v>96</v>
      </c>
      <c r="D51" s="117">
        <v>874714</v>
      </c>
      <c r="E51" s="117">
        <v>881538</v>
      </c>
      <c r="F51" s="117">
        <v>920740</v>
      </c>
    </row>
    <row r="52" spans="2:6" x14ac:dyDescent="0.25">
      <c r="B52" s="262"/>
      <c r="C52" s="47" t="s">
        <v>97</v>
      </c>
      <c r="D52" s="117">
        <v>372303</v>
      </c>
      <c r="E52" s="117">
        <v>344949</v>
      </c>
      <c r="F52" s="117">
        <v>319749</v>
      </c>
    </row>
    <row r="54" spans="2:6" x14ac:dyDescent="0.25">
      <c r="B54" s="120" t="s">
        <v>176</v>
      </c>
    </row>
    <row r="55" spans="2:6" x14ac:dyDescent="0.25">
      <c r="B55" s="120" t="s">
        <v>170</v>
      </c>
    </row>
  </sheetData>
  <mergeCells count="16">
    <mergeCell ref="B50:B52"/>
    <mergeCell ref="B5:F5"/>
    <mergeCell ref="B7:B9"/>
    <mergeCell ref="B10:B12"/>
    <mergeCell ref="B19:B21"/>
    <mergeCell ref="B22:B24"/>
    <mergeCell ref="B13:B15"/>
    <mergeCell ref="B31:B33"/>
    <mergeCell ref="B34:B36"/>
    <mergeCell ref="B44:B46"/>
    <mergeCell ref="B47:B49"/>
    <mergeCell ref="B17:F17"/>
    <mergeCell ref="B29:F29"/>
    <mergeCell ref="B42:F42"/>
    <mergeCell ref="B25:B27"/>
    <mergeCell ref="B37:B39"/>
  </mergeCells>
  <hyperlinks>
    <hyperlink ref="A1" location="Índice!A1" display="Índice" xr:uid="{A6C93EB4-1EF2-476D-8B14-E5EA646B73C1}"/>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5F8FD-F9F9-47CD-AE56-1DF51264D3FE}">
  <sheetPr>
    <tabColor theme="0"/>
  </sheetPr>
  <dimension ref="A1:E34"/>
  <sheetViews>
    <sheetView zoomScaleNormal="100" workbookViewId="0">
      <selection activeCell="A2" sqref="A2"/>
    </sheetView>
  </sheetViews>
  <sheetFormatPr baseColWidth="10" defaultColWidth="11.42578125" defaultRowHeight="15" x14ac:dyDescent="0.25"/>
  <cols>
    <col min="1" max="1" width="11.42578125" style="2"/>
    <col min="2" max="2" width="19.85546875" style="2" customWidth="1"/>
    <col min="3" max="4" width="11.42578125" style="2"/>
    <col min="5" max="5" width="12.7109375" style="2" customWidth="1"/>
    <col min="6" max="6" width="2.85546875" style="2" customWidth="1"/>
    <col min="7" max="16384" width="11.42578125" style="2"/>
  </cols>
  <sheetData>
    <row r="1" spans="1:5" x14ac:dyDescent="0.25">
      <c r="A1" s="1" t="s">
        <v>41</v>
      </c>
    </row>
    <row r="2" spans="1:5" x14ac:dyDescent="0.25">
      <c r="A2" s="15" t="s">
        <v>260</v>
      </c>
    </row>
    <row r="3" spans="1:5" x14ac:dyDescent="0.25">
      <c r="A3" s="111" t="s">
        <v>184</v>
      </c>
    </row>
    <row r="4" spans="1:5" x14ac:dyDescent="0.25">
      <c r="A4" s="4"/>
    </row>
    <row r="5" spans="1:5" x14ac:dyDescent="0.25">
      <c r="B5" s="270" t="s">
        <v>42</v>
      </c>
      <c r="C5" s="270"/>
      <c r="D5" s="270"/>
      <c r="E5" s="270"/>
    </row>
    <row r="6" spans="1:5" x14ac:dyDescent="0.25">
      <c r="B6" s="5"/>
      <c r="C6" s="6">
        <v>2015</v>
      </c>
      <c r="D6" s="6">
        <v>2017</v>
      </c>
      <c r="E6" s="6">
        <v>2022</v>
      </c>
    </row>
    <row r="7" spans="1:5" ht="15" customHeight="1" x14ac:dyDescent="0.25">
      <c r="B7" s="47" t="s">
        <v>95</v>
      </c>
      <c r="C7" s="51">
        <v>43.976209129174407</v>
      </c>
      <c r="D7" s="51">
        <v>43.795276977970708</v>
      </c>
      <c r="E7" s="51">
        <v>46.897357311170055</v>
      </c>
    </row>
    <row r="8" spans="1:5" ht="15" customHeight="1" x14ac:dyDescent="0.25">
      <c r="B8" s="47" t="s">
        <v>96</v>
      </c>
      <c r="C8" s="51">
        <v>32.328233504160835</v>
      </c>
      <c r="D8" s="51">
        <v>33.490246803330223</v>
      </c>
      <c r="E8" s="51">
        <v>32.626344381343564</v>
      </c>
    </row>
    <row r="9" spans="1:5" ht="15" customHeight="1" x14ac:dyDescent="0.25">
      <c r="B9" s="47" t="s">
        <v>97</v>
      </c>
      <c r="C9" s="51">
        <v>23.695557366664762</v>
      </c>
      <c r="D9" s="51">
        <v>22.714476218699069</v>
      </c>
      <c r="E9" s="51">
        <v>20.476298307486385</v>
      </c>
    </row>
    <row r="10" spans="1:5" ht="15" customHeight="1" x14ac:dyDescent="0.25">
      <c r="B10" s="47" t="s">
        <v>54</v>
      </c>
      <c r="C10" s="51">
        <v>100</v>
      </c>
      <c r="D10" s="51">
        <v>100</v>
      </c>
      <c r="E10" s="51">
        <v>100</v>
      </c>
    </row>
    <row r="11" spans="1:5" ht="15" customHeight="1" x14ac:dyDescent="0.25">
      <c r="B11" s="9"/>
      <c r="C11" s="9"/>
      <c r="D11" s="9"/>
      <c r="E11" s="9"/>
    </row>
    <row r="12" spans="1:5" ht="15" customHeight="1" x14ac:dyDescent="0.25">
      <c r="B12" s="270" t="s">
        <v>43</v>
      </c>
      <c r="C12" s="270"/>
      <c r="D12" s="270"/>
      <c r="E12" s="270"/>
    </row>
    <row r="13" spans="1:5" ht="15" customHeight="1" x14ac:dyDescent="0.25">
      <c r="B13" s="5"/>
      <c r="C13" s="6">
        <v>2015</v>
      </c>
      <c r="D13" s="6">
        <v>2017</v>
      </c>
      <c r="E13" s="6">
        <v>2022</v>
      </c>
    </row>
    <row r="14" spans="1:5" ht="15" customHeight="1" x14ac:dyDescent="0.25">
      <c r="B14" s="47" t="s">
        <v>95</v>
      </c>
      <c r="C14" s="51">
        <v>0.80056864005431438</v>
      </c>
      <c r="D14" s="51">
        <v>0.8820129176473186</v>
      </c>
      <c r="E14" s="51">
        <v>1.1008823394120841</v>
      </c>
    </row>
    <row r="15" spans="1:5" ht="15" customHeight="1" x14ac:dyDescent="0.25">
      <c r="B15" s="47" t="s">
        <v>96</v>
      </c>
      <c r="C15" s="51">
        <v>0.72058139495076057</v>
      </c>
      <c r="D15" s="51">
        <v>0.8176395258680762</v>
      </c>
      <c r="E15" s="51">
        <v>0.95548481490659309</v>
      </c>
    </row>
    <row r="16" spans="1:5" ht="15" customHeight="1" x14ac:dyDescent="0.25">
      <c r="B16" s="47" t="s">
        <v>97</v>
      </c>
      <c r="C16" s="51">
        <v>0.63874144112127385</v>
      </c>
      <c r="D16" s="51">
        <v>0.75451519441519144</v>
      </c>
      <c r="E16" s="51">
        <v>0.85205984441611482</v>
      </c>
    </row>
    <row r="17" spans="2:5" ht="15" customHeight="1" x14ac:dyDescent="0.25">
      <c r="B17" s="47" t="s">
        <v>54</v>
      </c>
      <c r="C17" s="11">
        <v>0</v>
      </c>
      <c r="D17" s="11">
        <v>0</v>
      </c>
      <c r="E17" s="11">
        <v>0</v>
      </c>
    </row>
    <row r="18" spans="2:5" ht="15" customHeight="1" x14ac:dyDescent="0.25">
      <c r="B18" s="9"/>
      <c r="C18" s="9"/>
      <c r="D18" s="9"/>
      <c r="E18" s="9"/>
    </row>
    <row r="19" spans="2:5" ht="15" customHeight="1" x14ac:dyDescent="0.25">
      <c r="B19" s="270" t="s">
        <v>44</v>
      </c>
      <c r="C19" s="270"/>
      <c r="D19" s="270"/>
      <c r="E19" s="270"/>
    </row>
    <row r="20" spans="2:5" ht="15" customHeight="1" x14ac:dyDescent="0.25">
      <c r="B20" s="5"/>
      <c r="C20" s="6">
        <v>2015</v>
      </c>
      <c r="D20" s="6">
        <v>2017</v>
      </c>
      <c r="E20" s="6">
        <v>2022</v>
      </c>
    </row>
    <row r="21" spans="2:5" ht="15" customHeight="1" x14ac:dyDescent="0.25">
      <c r="B21" s="47" t="s">
        <v>95</v>
      </c>
      <c r="C21" s="11">
        <v>3756</v>
      </c>
      <c r="D21" s="11">
        <v>2749</v>
      </c>
      <c r="E21" s="11">
        <v>2251</v>
      </c>
    </row>
    <row r="22" spans="2:5" ht="15" customHeight="1" x14ac:dyDescent="0.25">
      <c r="B22" s="47" t="s">
        <v>96</v>
      </c>
      <c r="C22" s="11">
        <v>2689</v>
      </c>
      <c r="D22" s="11">
        <v>1990</v>
      </c>
      <c r="E22" s="11">
        <v>1553</v>
      </c>
    </row>
    <row r="23" spans="2:5" ht="15" customHeight="1" x14ac:dyDescent="0.25">
      <c r="B23" s="47" t="s">
        <v>97</v>
      </c>
      <c r="C23" s="11">
        <v>1950.0000000000002</v>
      </c>
      <c r="D23" s="11">
        <v>1306</v>
      </c>
      <c r="E23" s="11">
        <v>966.99999999999989</v>
      </c>
    </row>
    <row r="24" spans="2:5" ht="15" customHeight="1" x14ac:dyDescent="0.25">
      <c r="B24" s="47" t="s">
        <v>54</v>
      </c>
      <c r="C24" s="11">
        <v>8395</v>
      </c>
      <c r="D24" s="11">
        <v>6045</v>
      </c>
      <c r="E24" s="11">
        <v>4771</v>
      </c>
    </row>
    <row r="25" spans="2:5" ht="15" customHeight="1" x14ac:dyDescent="0.25">
      <c r="B25" s="9"/>
      <c r="C25" s="9"/>
      <c r="D25" s="9"/>
      <c r="E25" s="9"/>
    </row>
    <row r="26" spans="2:5" ht="15" customHeight="1" x14ac:dyDescent="0.25">
      <c r="B26" s="270" t="s">
        <v>89</v>
      </c>
      <c r="C26" s="270"/>
      <c r="D26" s="270"/>
      <c r="E26" s="270"/>
    </row>
    <row r="27" spans="2:5" ht="15" customHeight="1" x14ac:dyDescent="0.25">
      <c r="B27" s="5"/>
      <c r="C27" s="6">
        <v>2015</v>
      </c>
      <c r="D27" s="6">
        <v>2017</v>
      </c>
      <c r="E27" s="6">
        <v>2022</v>
      </c>
    </row>
    <row r="28" spans="2:5" ht="15" customHeight="1" x14ac:dyDescent="0.25">
      <c r="B28" s="47" t="s">
        <v>95</v>
      </c>
      <c r="C28" s="11">
        <v>222849</v>
      </c>
      <c r="D28" s="11">
        <v>218725</v>
      </c>
      <c r="E28" s="11">
        <v>209173</v>
      </c>
    </row>
    <row r="29" spans="2:5" ht="15" customHeight="1" x14ac:dyDescent="0.25">
      <c r="B29" s="47" t="s">
        <v>96</v>
      </c>
      <c r="C29" s="11">
        <v>163823</v>
      </c>
      <c r="D29" s="11">
        <v>167259</v>
      </c>
      <c r="E29" s="11">
        <v>145521</v>
      </c>
    </row>
    <row r="30" spans="2:5" ht="15" customHeight="1" x14ac:dyDescent="0.25">
      <c r="B30" s="47" t="s">
        <v>97</v>
      </c>
      <c r="C30" s="11">
        <v>120077</v>
      </c>
      <c r="D30" s="11">
        <v>113442</v>
      </c>
      <c r="E30" s="11">
        <v>91329</v>
      </c>
    </row>
    <row r="31" spans="2:5" x14ac:dyDescent="0.25">
      <c r="B31" s="47" t="s">
        <v>54</v>
      </c>
      <c r="C31" s="11">
        <v>506749</v>
      </c>
      <c r="D31" s="11">
        <v>499426</v>
      </c>
      <c r="E31" s="11">
        <v>446023</v>
      </c>
    </row>
    <row r="33" spans="2:2" x14ac:dyDescent="0.25">
      <c r="B33" s="13" t="s">
        <v>176</v>
      </c>
    </row>
    <row r="34" spans="2:2" x14ac:dyDescent="0.25">
      <c r="B34" s="13" t="s">
        <v>170</v>
      </c>
    </row>
  </sheetData>
  <mergeCells count="4">
    <mergeCell ref="B5:E5"/>
    <mergeCell ref="B12:E12"/>
    <mergeCell ref="B19:E19"/>
    <mergeCell ref="B26:E26"/>
  </mergeCells>
  <hyperlinks>
    <hyperlink ref="A1" location="Índice!A1" display="Índice" xr:uid="{3AB82986-315F-4426-BE1A-77AADDB1CC80}"/>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D7238-7905-4EA7-A5A9-39AE3A19B869}">
  <sheetPr>
    <tabColor theme="0"/>
  </sheetPr>
  <dimension ref="A1:X43"/>
  <sheetViews>
    <sheetView topLeftCell="I1" zoomScaleNormal="100" workbookViewId="0">
      <selection activeCell="P7" sqref="P7"/>
    </sheetView>
  </sheetViews>
  <sheetFormatPr baseColWidth="10" defaultColWidth="20.42578125" defaultRowHeight="15" x14ac:dyDescent="0.25"/>
  <cols>
    <col min="1" max="16384" width="20.42578125" style="2"/>
  </cols>
  <sheetData>
    <row r="1" spans="1:24" x14ac:dyDescent="0.25">
      <c r="A1" s="1" t="s">
        <v>41</v>
      </c>
    </row>
    <row r="2" spans="1:24" x14ac:dyDescent="0.25">
      <c r="A2" s="3" t="s">
        <v>24</v>
      </c>
    </row>
    <row r="3" spans="1:24" x14ac:dyDescent="0.25">
      <c r="A3" s="111" t="s">
        <v>184</v>
      </c>
    </row>
    <row r="5" spans="1:24" ht="15" customHeight="1" x14ac:dyDescent="0.25">
      <c r="B5" s="248" t="s">
        <v>42</v>
      </c>
      <c r="C5" s="249"/>
      <c r="D5" s="249"/>
      <c r="E5" s="249"/>
      <c r="F5" s="250"/>
      <c r="H5" s="248" t="s">
        <v>43</v>
      </c>
      <c r="I5" s="249"/>
      <c r="J5" s="249"/>
      <c r="K5" s="249"/>
      <c r="L5" s="250"/>
      <c r="M5" s="9"/>
      <c r="N5" s="248" t="s">
        <v>98</v>
      </c>
      <c r="O5" s="249"/>
      <c r="P5" s="249"/>
      <c r="Q5" s="249"/>
      <c r="R5" s="250"/>
      <c r="S5" s="9"/>
      <c r="T5" s="248" t="s">
        <v>99</v>
      </c>
      <c r="U5" s="249"/>
      <c r="V5" s="249"/>
      <c r="W5" s="249"/>
      <c r="X5" s="250"/>
    </row>
    <row r="6" spans="1:24" x14ac:dyDescent="0.25">
      <c r="B6" s="5"/>
      <c r="C6" s="37"/>
      <c r="D6" s="6">
        <v>2015</v>
      </c>
      <c r="E6" s="6">
        <v>2017</v>
      </c>
      <c r="F6" s="6">
        <v>2022</v>
      </c>
      <c r="H6" s="5"/>
      <c r="I6" s="5"/>
      <c r="J6" s="6">
        <v>2015</v>
      </c>
      <c r="K6" s="6">
        <v>2017</v>
      </c>
      <c r="L6" s="6">
        <v>2022</v>
      </c>
      <c r="M6" s="9"/>
      <c r="N6" s="5"/>
      <c r="O6" s="5"/>
      <c r="P6" s="6">
        <v>2015</v>
      </c>
      <c r="Q6" s="6">
        <v>2017</v>
      </c>
      <c r="R6" s="6">
        <v>2022</v>
      </c>
      <c r="S6" s="9"/>
      <c r="T6" s="5"/>
      <c r="U6" s="37"/>
      <c r="V6" s="6">
        <v>2015</v>
      </c>
      <c r="W6" s="6">
        <v>2017</v>
      </c>
      <c r="X6" s="6">
        <v>2022</v>
      </c>
    </row>
    <row r="7" spans="1:24" x14ac:dyDescent="0.25">
      <c r="B7" s="267" t="s">
        <v>100</v>
      </c>
      <c r="C7" s="35" t="s">
        <v>101</v>
      </c>
      <c r="D7" s="8">
        <v>0.5</v>
      </c>
      <c r="E7" s="8">
        <v>0.6</v>
      </c>
      <c r="F7" s="8">
        <v>0.3</v>
      </c>
      <c r="H7" s="267" t="s">
        <v>100</v>
      </c>
      <c r="I7" s="35" t="s">
        <v>101</v>
      </c>
      <c r="J7" s="8">
        <v>0</v>
      </c>
      <c r="K7" s="8">
        <v>0.1</v>
      </c>
      <c r="L7" s="8">
        <v>0</v>
      </c>
      <c r="M7" s="9"/>
      <c r="N7" s="267" t="s">
        <v>100</v>
      </c>
      <c r="O7" s="35" t="s">
        <v>101</v>
      </c>
      <c r="P7" s="11">
        <v>278</v>
      </c>
      <c r="Q7" s="11">
        <v>233</v>
      </c>
      <c r="R7" s="11">
        <v>165</v>
      </c>
      <c r="S7" s="9"/>
      <c r="T7" s="267" t="s">
        <v>100</v>
      </c>
      <c r="U7" s="35" t="s">
        <v>101</v>
      </c>
      <c r="V7" s="11">
        <v>14994</v>
      </c>
      <c r="W7" s="11">
        <v>18998</v>
      </c>
      <c r="X7" s="11">
        <v>14639</v>
      </c>
    </row>
    <row r="8" spans="1:24" x14ac:dyDescent="0.25">
      <c r="B8" s="268"/>
      <c r="C8" s="35" t="s">
        <v>102</v>
      </c>
      <c r="D8" s="8">
        <v>4</v>
      </c>
      <c r="E8" s="8">
        <v>4.4000000000000004</v>
      </c>
      <c r="F8" s="8">
        <v>3.9</v>
      </c>
      <c r="H8" s="268"/>
      <c r="I8" s="35" t="s">
        <v>102</v>
      </c>
      <c r="J8" s="8">
        <v>0.1</v>
      </c>
      <c r="K8" s="8">
        <v>0.2</v>
      </c>
      <c r="L8" s="8">
        <v>0.2</v>
      </c>
      <c r="M8" s="9"/>
      <c r="N8" s="268"/>
      <c r="O8" s="35" t="s">
        <v>102</v>
      </c>
      <c r="P8" s="11">
        <v>1791</v>
      </c>
      <c r="Q8" s="11">
        <v>1190</v>
      </c>
      <c r="R8" s="11">
        <v>1009</v>
      </c>
      <c r="S8" s="9"/>
      <c r="T8" s="268"/>
      <c r="U8" s="35" t="s">
        <v>102</v>
      </c>
      <c r="V8" s="11">
        <v>107799</v>
      </c>
      <c r="W8" s="11">
        <v>118307</v>
      </c>
      <c r="X8" s="11">
        <v>109202</v>
      </c>
    </row>
    <row r="9" spans="1:24" x14ac:dyDescent="0.25">
      <c r="B9" s="267" t="s">
        <v>103</v>
      </c>
      <c r="C9" s="35" t="s">
        <v>101</v>
      </c>
      <c r="D9" s="8">
        <v>0.5</v>
      </c>
      <c r="E9" s="8">
        <v>0.4</v>
      </c>
      <c r="F9" s="8">
        <v>0.3</v>
      </c>
      <c r="H9" s="267" t="s">
        <v>103</v>
      </c>
      <c r="I9" s="35" t="s">
        <v>101</v>
      </c>
      <c r="J9" s="8">
        <v>0</v>
      </c>
      <c r="K9" s="8">
        <v>0</v>
      </c>
      <c r="L9" s="8">
        <v>0</v>
      </c>
      <c r="M9" s="9"/>
      <c r="N9" s="267" t="s">
        <v>103</v>
      </c>
      <c r="O9" s="35" t="s">
        <v>101</v>
      </c>
      <c r="P9" s="11">
        <v>222</v>
      </c>
      <c r="Q9" s="11">
        <v>186</v>
      </c>
      <c r="R9" s="11">
        <v>129</v>
      </c>
      <c r="S9" s="9"/>
      <c r="T9" s="267" t="s">
        <v>103</v>
      </c>
      <c r="U9" s="35" t="s">
        <v>101</v>
      </c>
      <c r="V9" s="11">
        <v>14310</v>
      </c>
      <c r="W9" s="11">
        <v>13508</v>
      </c>
      <c r="X9" s="11">
        <v>12324</v>
      </c>
    </row>
    <row r="10" spans="1:24" x14ac:dyDescent="0.25">
      <c r="B10" s="268"/>
      <c r="C10" s="35" t="s">
        <v>102</v>
      </c>
      <c r="D10" s="8">
        <v>3.9</v>
      </c>
      <c r="E10" s="8">
        <v>3.9</v>
      </c>
      <c r="F10" s="8">
        <v>1.8</v>
      </c>
      <c r="H10" s="268"/>
      <c r="I10" s="35" t="s">
        <v>102</v>
      </c>
      <c r="J10" s="8">
        <v>0.1</v>
      </c>
      <c r="K10" s="8">
        <v>0.2</v>
      </c>
      <c r="L10" s="8">
        <v>0.1</v>
      </c>
      <c r="M10" s="9"/>
      <c r="N10" s="268"/>
      <c r="O10" s="35" t="s">
        <v>102</v>
      </c>
      <c r="P10" s="11">
        <v>1766</v>
      </c>
      <c r="Q10" s="11">
        <v>1205</v>
      </c>
      <c r="R10" s="11">
        <v>569</v>
      </c>
      <c r="S10" s="9"/>
      <c r="T10" s="268"/>
      <c r="U10" s="35" t="s">
        <v>102</v>
      </c>
      <c r="V10" s="11">
        <v>103450</v>
      </c>
      <c r="W10" s="11">
        <v>103649</v>
      </c>
      <c r="X10" s="11">
        <v>49421</v>
      </c>
    </row>
    <row r="11" spans="1:24" x14ac:dyDescent="0.25">
      <c r="B11" s="267" t="s">
        <v>104</v>
      </c>
      <c r="C11" s="35" t="s">
        <v>101</v>
      </c>
      <c r="D11" s="8">
        <v>29.4</v>
      </c>
      <c r="E11" s="8">
        <v>28.7</v>
      </c>
      <c r="F11" s="8">
        <v>25.3</v>
      </c>
      <c r="H11" s="267" t="s">
        <v>104</v>
      </c>
      <c r="I11" s="35" t="s">
        <v>101</v>
      </c>
      <c r="J11" s="8">
        <v>0.5</v>
      </c>
      <c r="K11" s="8">
        <v>0.5</v>
      </c>
      <c r="L11" s="8">
        <v>0.3</v>
      </c>
      <c r="M11" s="9"/>
      <c r="N11" s="267" t="s">
        <v>104</v>
      </c>
      <c r="O11" s="35" t="s">
        <v>101</v>
      </c>
      <c r="P11" s="11">
        <v>17072</v>
      </c>
      <c r="Q11" s="11">
        <v>14098</v>
      </c>
      <c r="R11" s="11">
        <v>14728</v>
      </c>
      <c r="S11" s="9"/>
      <c r="T11" s="267" t="s">
        <v>104</v>
      </c>
      <c r="U11" s="35" t="s">
        <v>101</v>
      </c>
      <c r="V11" s="11">
        <v>870818</v>
      </c>
      <c r="W11" s="11">
        <v>944452</v>
      </c>
      <c r="X11" s="11">
        <v>1065317</v>
      </c>
    </row>
    <row r="12" spans="1:24" x14ac:dyDescent="0.25">
      <c r="B12" s="268"/>
      <c r="C12" s="35" t="s">
        <v>102</v>
      </c>
      <c r="D12" s="8">
        <v>27.4</v>
      </c>
      <c r="E12" s="8">
        <v>26.2</v>
      </c>
      <c r="F12" s="8">
        <v>21.8</v>
      </c>
      <c r="H12" s="268"/>
      <c r="I12" s="35" t="s">
        <v>102</v>
      </c>
      <c r="J12" s="8">
        <v>0.4</v>
      </c>
      <c r="K12" s="8">
        <v>0.5</v>
      </c>
      <c r="L12" s="8">
        <v>0.3</v>
      </c>
      <c r="M12" s="9"/>
      <c r="N12" s="268"/>
      <c r="O12" s="35" t="s">
        <v>102</v>
      </c>
      <c r="P12" s="11">
        <v>12687</v>
      </c>
      <c r="Q12" s="11">
        <v>8972</v>
      </c>
      <c r="R12" s="11">
        <v>7047</v>
      </c>
      <c r="S12" s="9"/>
      <c r="T12" s="268"/>
      <c r="U12" s="35" t="s">
        <v>102</v>
      </c>
      <c r="V12" s="11">
        <v>732160</v>
      </c>
      <c r="W12" s="11">
        <v>705639</v>
      </c>
      <c r="X12" s="11">
        <v>607164</v>
      </c>
    </row>
    <row r="13" spans="1:24" x14ac:dyDescent="0.25">
      <c r="B13" s="267" t="s">
        <v>267</v>
      </c>
      <c r="C13" s="35" t="s">
        <v>101</v>
      </c>
      <c r="D13" s="8">
        <v>0</v>
      </c>
      <c r="E13" s="8">
        <v>0</v>
      </c>
      <c r="F13" s="8">
        <v>0</v>
      </c>
      <c r="H13" s="267" t="s">
        <v>267</v>
      </c>
      <c r="I13" s="35" t="s">
        <v>101</v>
      </c>
      <c r="J13" s="8">
        <v>0</v>
      </c>
      <c r="K13" s="8">
        <v>0</v>
      </c>
      <c r="L13" s="8">
        <v>0</v>
      </c>
      <c r="M13" s="9"/>
      <c r="N13" s="267" t="s">
        <v>267</v>
      </c>
      <c r="O13" s="35" t="s">
        <v>101</v>
      </c>
      <c r="P13" s="11" t="s">
        <v>268</v>
      </c>
      <c r="Q13" s="11" t="s">
        <v>268</v>
      </c>
      <c r="R13" s="11" t="s">
        <v>268</v>
      </c>
      <c r="S13" s="9"/>
      <c r="T13" s="267" t="s">
        <v>267</v>
      </c>
      <c r="U13" s="35" t="s">
        <v>101</v>
      </c>
      <c r="V13" s="11" t="s">
        <v>268</v>
      </c>
      <c r="W13" s="11" t="s">
        <v>268</v>
      </c>
      <c r="X13" s="11" t="s">
        <v>268</v>
      </c>
    </row>
    <row r="14" spans="1:24" x14ac:dyDescent="0.25">
      <c r="B14" s="268"/>
      <c r="C14" s="35" t="s">
        <v>102</v>
      </c>
      <c r="D14" s="8">
        <v>10.4</v>
      </c>
      <c r="E14" s="8">
        <v>10.6</v>
      </c>
      <c r="F14" s="8">
        <v>8.3000000000000007</v>
      </c>
      <c r="H14" s="268"/>
      <c r="I14" s="35" t="s">
        <v>102</v>
      </c>
      <c r="J14" s="8">
        <v>0.2</v>
      </c>
      <c r="K14" s="8">
        <v>0.3</v>
      </c>
      <c r="L14" s="8">
        <v>0.2</v>
      </c>
      <c r="M14" s="9"/>
      <c r="N14" s="268"/>
      <c r="O14" s="35" t="s">
        <v>102</v>
      </c>
      <c r="P14" s="11">
        <v>4069</v>
      </c>
      <c r="Q14" s="11">
        <v>3195</v>
      </c>
      <c r="R14" s="11">
        <v>2178</v>
      </c>
      <c r="S14" s="9"/>
      <c r="T14" s="268"/>
      <c r="U14" s="35" t="s">
        <v>102</v>
      </c>
      <c r="V14" s="11">
        <v>274019</v>
      </c>
      <c r="W14" s="11">
        <v>282128</v>
      </c>
      <c r="X14" s="11">
        <v>231137</v>
      </c>
    </row>
    <row r="15" spans="1:24" ht="15" customHeight="1" x14ac:dyDescent="0.25">
      <c r="B15" s="267" t="s">
        <v>274</v>
      </c>
      <c r="C15" s="35" t="s">
        <v>101</v>
      </c>
      <c r="D15" s="8">
        <v>6.5</v>
      </c>
      <c r="E15" s="8">
        <v>6</v>
      </c>
      <c r="F15" s="8">
        <v>4.3</v>
      </c>
      <c r="H15" s="267" t="s">
        <v>274</v>
      </c>
      <c r="I15" s="35" t="s">
        <v>101</v>
      </c>
      <c r="J15" s="8">
        <v>0.2</v>
      </c>
      <c r="K15" s="8">
        <v>0.2</v>
      </c>
      <c r="L15" s="8">
        <v>0.1</v>
      </c>
      <c r="M15" s="9"/>
      <c r="N15" s="267" t="s">
        <v>274</v>
      </c>
      <c r="O15" s="35" t="s">
        <v>101</v>
      </c>
      <c r="P15" s="11">
        <v>2536</v>
      </c>
      <c r="Q15" s="11">
        <v>2110</v>
      </c>
      <c r="R15" s="11">
        <v>1670</v>
      </c>
      <c r="S15" s="9"/>
      <c r="T15" s="267" t="s">
        <v>274</v>
      </c>
      <c r="U15" s="35" t="s">
        <v>101</v>
      </c>
      <c r="V15" s="11">
        <v>190551</v>
      </c>
      <c r="W15" s="11">
        <v>196567</v>
      </c>
      <c r="X15" s="11">
        <v>179576</v>
      </c>
    </row>
    <row r="16" spans="1:24" x14ac:dyDescent="0.25">
      <c r="B16" s="268"/>
      <c r="C16" s="35" t="s">
        <v>102</v>
      </c>
      <c r="D16" s="8">
        <v>6.3</v>
      </c>
      <c r="E16" s="8">
        <v>5.5</v>
      </c>
      <c r="F16" s="8">
        <v>5.8</v>
      </c>
      <c r="H16" s="268"/>
      <c r="I16" s="35" t="s">
        <v>102</v>
      </c>
      <c r="J16" s="8">
        <v>0.2</v>
      </c>
      <c r="K16" s="8">
        <v>0.3</v>
      </c>
      <c r="L16" s="8">
        <v>0.3</v>
      </c>
      <c r="M16" s="9"/>
      <c r="N16" s="268"/>
      <c r="O16" s="35" t="s">
        <v>102</v>
      </c>
      <c r="P16" s="11">
        <v>2426</v>
      </c>
      <c r="Q16" s="11">
        <v>1552</v>
      </c>
      <c r="R16" s="11">
        <v>1358</v>
      </c>
      <c r="S16" s="9"/>
      <c r="T16" s="268"/>
      <c r="U16" s="35" t="s">
        <v>102</v>
      </c>
      <c r="V16" s="11">
        <v>168343</v>
      </c>
      <c r="W16" s="11">
        <v>146775</v>
      </c>
      <c r="X16" s="11">
        <v>160728</v>
      </c>
    </row>
    <row r="17" spans="2:24" x14ac:dyDescent="0.25">
      <c r="B17" s="267" t="s">
        <v>269</v>
      </c>
      <c r="C17" s="35" t="s">
        <v>101</v>
      </c>
      <c r="D17" s="8">
        <v>5.3</v>
      </c>
      <c r="E17" s="8">
        <v>4</v>
      </c>
      <c r="F17" s="8">
        <v>6.2</v>
      </c>
      <c r="H17" s="267" t="s">
        <v>269</v>
      </c>
      <c r="I17" s="35" t="s">
        <v>101</v>
      </c>
      <c r="J17" s="8">
        <v>0.2</v>
      </c>
      <c r="K17" s="8">
        <v>0.2</v>
      </c>
      <c r="L17" s="8">
        <v>0.2</v>
      </c>
      <c r="M17" s="9"/>
      <c r="N17" s="267" t="s">
        <v>269</v>
      </c>
      <c r="O17" s="35" t="s">
        <v>101</v>
      </c>
      <c r="P17" s="11">
        <v>2245</v>
      </c>
      <c r="Q17" s="11">
        <v>1522</v>
      </c>
      <c r="R17" s="11">
        <v>2295</v>
      </c>
      <c r="S17" s="9"/>
      <c r="T17" s="267" t="s">
        <v>269</v>
      </c>
      <c r="U17" s="35" t="s">
        <v>101</v>
      </c>
      <c r="V17" s="11">
        <v>155240</v>
      </c>
      <c r="W17" s="11">
        <v>132614</v>
      </c>
      <c r="X17" s="11">
        <v>260206</v>
      </c>
    </row>
    <row r="18" spans="2:24" x14ac:dyDescent="0.25">
      <c r="B18" s="268"/>
      <c r="C18" s="35" t="s">
        <v>102</v>
      </c>
      <c r="D18" s="8">
        <v>4.7</v>
      </c>
      <c r="E18" s="8">
        <v>3.7</v>
      </c>
      <c r="F18" s="8">
        <v>6.6</v>
      </c>
      <c r="H18" s="268"/>
      <c r="I18" s="35" t="s">
        <v>102</v>
      </c>
      <c r="J18" s="8">
        <v>0.2</v>
      </c>
      <c r="K18" s="8">
        <v>0.2</v>
      </c>
      <c r="L18" s="8">
        <v>0.2</v>
      </c>
      <c r="M18" s="9"/>
      <c r="N18" s="268"/>
      <c r="O18" s="35" t="s">
        <v>102</v>
      </c>
      <c r="P18" s="11">
        <v>1695</v>
      </c>
      <c r="Q18" s="11">
        <v>969</v>
      </c>
      <c r="R18" s="11">
        <v>1572</v>
      </c>
      <c r="S18" s="9"/>
      <c r="T18" s="268"/>
      <c r="U18" s="35" t="s">
        <v>102</v>
      </c>
      <c r="V18" s="11">
        <v>124435</v>
      </c>
      <c r="W18" s="11">
        <v>99286</v>
      </c>
      <c r="X18" s="11">
        <v>183082</v>
      </c>
    </row>
    <row r="19" spans="2:24" x14ac:dyDescent="0.25">
      <c r="B19" s="267" t="s">
        <v>270</v>
      </c>
      <c r="C19" s="35" t="s">
        <v>101</v>
      </c>
      <c r="D19" s="8">
        <v>8.1</v>
      </c>
      <c r="E19" s="8">
        <v>9.5</v>
      </c>
      <c r="F19" s="8">
        <v>9.6</v>
      </c>
      <c r="H19" s="267" t="s">
        <v>270</v>
      </c>
      <c r="I19" s="35" t="s">
        <v>101</v>
      </c>
      <c r="J19" s="8">
        <v>0.2</v>
      </c>
      <c r="K19" s="8">
        <v>0.2</v>
      </c>
      <c r="L19" s="8">
        <v>0.2</v>
      </c>
      <c r="M19" s="9"/>
      <c r="N19" s="267" t="s">
        <v>270</v>
      </c>
      <c r="O19" s="35" t="s">
        <v>101</v>
      </c>
      <c r="P19" s="11">
        <v>3275</v>
      </c>
      <c r="Q19" s="11">
        <v>3299</v>
      </c>
      <c r="R19" s="11">
        <v>3941</v>
      </c>
      <c r="S19" s="9"/>
      <c r="T19" s="267" t="s">
        <v>270</v>
      </c>
      <c r="U19" s="35" t="s">
        <v>101</v>
      </c>
      <c r="V19" s="11">
        <v>240576</v>
      </c>
      <c r="W19" s="11">
        <v>312620</v>
      </c>
      <c r="X19" s="11">
        <v>404961</v>
      </c>
    </row>
    <row r="20" spans="2:24" x14ac:dyDescent="0.25">
      <c r="B20" s="268"/>
      <c r="C20" s="35" t="s">
        <v>102</v>
      </c>
      <c r="D20" s="8">
        <v>10.7</v>
      </c>
      <c r="E20" s="8">
        <v>10.8</v>
      </c>
      <c r="F20" s="8">
        <v>12.5</v>
      </c>
      <c r="H20" s="268"/>
      <c r="I20" s="35" t="s">
        <v>102</v>
      </c>
      <c r="J20" s="8">
        <v>0.3</v>
      </c>
      <c r="K20" s="8">
        <v>0.3</v>
      </c>
      <c r="L20" s="8">
        <v>0.3</v>
      </c>
      <c r="M20" s="9"/>
      <c r="N20" s="268"/>
      <c r="O20" s="35" t="s">
        <v>102</v>
      </c>
      <c r="P20" s="11">
        <v>4170</v>
      </c>
      <c r="Q20" s="11">
        <v>3240</v>
      </c>
      <c r="R20" s="11">
        <v>3395</v>
      </c>
      <c r="S20" s="9"/>
      <c r="T20" s="268"/>
      <c r="U20" s="35" t="s">
        <v>102</v>
      </c>
      <c r="V20" s="11">
        <v>287588</v>
      </c>
      <c r="W20" s="11">
        <v>291748</v>
      </c>
      <c r="X20" s="11">
        <v>346717</v>
      </c>
    </row>
    <row r="21" spans="2:24" x14ac:dyDescent="0.25">
      <c r="B21" s="267" t="s">
        <v>105</v>
      </c>
      <c r="C21" s="35" t="s">
        <v>101</v>
      </c>
      <c r="D21" s="8">
        <v>30.2</v>
      </c>
      <c r="E21" s="8">
        <v>28.2</v>
      </c>
      <c r="F21" s="8">
        <v>26.2</v>
      </c>
      <c r="H21" s="267" t="s">
        <v>105</v>
      </c>
      <c r="I21" s="35" t="s">
        <v>101</v>
      </c>
      <c r="J21" s="8">
        <v>0.4</v>
      </c>
      <c r="K21" s="8">
        <v>0.4</v>
      </c>
      <c r="L21" s="8">
        <v>0.3</v>
      </c>
      <c r="M21" s="9"/>
      <c r="N21" s="267" t="s">
        <v>105</v>
      </c>
      <c r="O21" s="35" t="s">
        <v>101</v>
      </c>
      <c r="P21" s="11">
        <v>13420</v>
      </c>
      <c r="Q21" s="11">
        <v>11214</v>
      </c>
      <c r="R21" s="11">
        <v>11979</v>
      </c>
      <c r="S21" s="9"/>
      <c r="T21" s="267" t="s">
        <v>105</v>
      </c>
      <c r="U21" s="35" t="s">
        <v>101</v>
      </c>
      <c r="V21" s="11">
        <v>887920</v>
      </c>
      <c r="W21" s="11">
        <v>922370</v>
      </c>
      <c r="X21" s="11">
        <v>1099034</v>
      </c>
    </row>
    <row r="22" spans="2:24" x14ac:dyDescent="0.25">
      <c r="B22" s="268"/>
      <c r="C22" s="35" t="s">
        <v>102</v>
      </c>
      <c r="D22" s="8">
        <v>34.5</v>
      </c>
      <c r="E22" s="8">
        <v>34</v>
      </c>
      <c r="F22" s="8">
        <v>32.1</v>
      </c>
      <c r="H22" s="268"/>
      <c r="I22" s="35" t="s">
        <v>102</v>
      </c>
      <c r="J22" s="8">
        <v>0.4</v>
      </c>
      <c r="K22" s="8">
        <v>0.5</v>
      </c>
      <c r="L22" s="8">
        <v>0.4</v>
      </c>
      <c r="M22" s="9"/>
      <c r="N22" s="268"/>
      <c r="O22" s="35" t="s">
        <v>102</v>
      </c>
      <c r="P22" s="11">
        <v>14077</v>
      </c>
      <c r="Q22" s="11">
        <v>10464</v>
      </c>
      <c r="R22" s="11">
        <v>9321</v>
      </c>
      <c r="S22" s="9"/>
      <c r="T22" s="268"/>
      <c r="U22" s="35" t="s">
        <v>102</v>
      </c>
      <c r="V22" s="11">
        <v>915886</v>
      </c>
      <c r="W22" s="11">
        <v>905302</v>
      </c>
      <c r="X22" s="11">
        <v>888107</v>
      </c>
    </row>
    <row r="23" spans="2:24" x14ac:dyDescent="0.25">
      <c r="B23" s="267" t="s">
        <v>271</v>
      </c>
      <c r="C23" s="35" t="s">
        <v>101</v>
      </c>
      <c r="D23" s="8">
        <v>12.1</v>
      </c>
      <c r="E23" s="8">
        <v>12.5</v>
      </c>
      <c r="F23" s="8">
        <v>11.8</v>
      </c>
      <c r="H23" s="267" t="s">
        <v>271</v>
      </c>
      <c r="I23" s="35" t="s">
        <v>101</v>
      </c>
      <c r="J23" s="8">
        <v>0.2</v>
      </c>
      <c r="K23" s="8">
        <v>0.2</v>
      </c>
      <c r="L23" s="8">
        <v>0.2</v>
      </c>
      <c r="M23" s="9"/>
      <c r="N23" s="267" t="s">
        <v>271</v>
      </c>
      <c r="O23" s="35" t="s">
        <v>101</v>
      </c>
      <c r="P23" s="11">
        <v>6187</v>
      </c>
      <c r="Q23" s="11">
        <v>6055</v>
      </c>
      <c r="R23" s="11">
        <v>6561</v>
      </c>
      <c r="S23" s="9"/>
      <c r="T23" s="267" t="s">
        <v>271</v>
      </c>
      <c r="U23" s="35" t="s">
        <v>101</v>
      </c>
      <c r="V23" s="11">
        <v>359855</v>
      </c>
      <c r="W23" s="11">
        <v>412043</v>
      </c>
      <c r="X23" s="11">
        <v>497501</v>
      </c>
    </row>
    <row r="24" spans="2:24" x14ac:dyDescent="0.25">
      <c r="B24" s="268"/>
      <c r="C24" s="35" t="s">
        <v>102</v>
      </c>
      <c r="D24" s="8">
        <v>5.0999999999999996</v>
      </c>
      <c r="E24" s="8">
        <v>5.4</v>
      </c>
      <c r="F24" s="8">
        <v>5.2</v>
      </c>
      <c r="H24" s="268"/>
      <c r="I24" s="35" t="s">
        <v>102</v>
      </c>
      <c r="J24" s="8">
        <v>0.2</v>
      </c>
      <c r="K24" s="8">
        <v>0.2</v>
      </c>
      <c r="L24" s="8">
        <v>0.2</v>
      </c>
      <c r="M24" s="9"/>
      <c r="N24" s="268"/>
      <c r="O24" s="35" t="s">
        <v>102</v>
      </c>
      <c r="P24" s="11">
        <v>2117</v>
      </c>
      <c r="Q24" s="11">
        <v>1865</v>
      </c>
      <c r="R24" s="11">
        <v>1649</v>
      </c>
      <c r="S24" s="9"/>
      <c r="T24" s="268"/>
      <c r="U24" s="35" t="s">
        <v>102</v>
      </c>
      <c r="V24" s="11">
        <v>136615</v>
      </c>
      <c r="W24" s="11">
        <v>146518</v>
      </c>
      <c r="X24" s="11">
        <v>145874</v>
      </c>
    </row>
    <row r="25" spans="2:24" x14ac:dyDescent="0.25">
      <c r="B25" s="267" t="s">
        <v>272</v>
      </c>
      <c r="C25" s="35" t="s">
        <v>101</v>
      </c>
      <c r="D25" s="8">
        <v>1.1000000000000001</v>
      </c>
      <c r="E25" s="8">
        <v>1.4</v>
      </c>
      <c r="F25" s="8">
        <v>0.8</v>
      </c>
      <c r="H25" s="267" t="s">
        <v>272</v>
      </c>
      <c r="I25" s="35" t="s">
        <v>101</v>
      </c>
      <c r="J25" s="8">
        <v>0.1</v>
      </c>
      <c r="K25" s="8">
        <v>0.1</v>
      </c>
      <c r="L25" s="8">
        <v>0.1</v>
      </c>
      <c r="M25" s="9"/>
      <c r="N25" s="267" t="s">
        <v>272</v>
      </c>
      <c r="O25" s="35" t="s">
        <v>101</v>
      </c>
      <c r="P25" s="11">
        <v>443</v>
      </c>
      <c r="Q25" s="11">
        <v>478</v>
      </c>
      <c r="R25" s="11">
        <v>287</v>
      </c>
      <c r="S25" s="9"/>
      <c r="T25" s="267" t="s">
        <v>272</v>
      </c>
      <c r="U25" s="35" t="s">
        <v>101</v>
      </c>
      <c r="V25" s="11">
        <v>32272</v>
      </c>
      <c r="W25" s="11">
        <v>44915</v>
      </c>
      <c r="X25" s="11">
        <v>32714</v>
      </c>
    </row>
    <row r="26" spans="2:24" x14ac:dyDescent="0.25">
      <c r="B26" s="268"/>
      <c r="C26" s="35" t="s">
        <v>102</v>
      </c>
      <c r="D26" s="8">
        <v>13.8</v>
      </c>
      <c r="E26" s="8">
        <v>13.5</v>
      </c>
      <c r="F26" s="8">
        <v>10.5</v>
      </c>
      <c r="H26" s="268"/>
      <c r="I26" s="35" t="s">
        <v>102</v>
      </c>
      <c r="J26" s="8">
        <v>0.3</v>
      </c>
      <c r="K26" s="8">
        <v>0.4</v>
      </c>
      <c r="L26" s="8">
        <v>0.3</v>
      </c>
      <c r="M26" s="9"/>
      <c r="N26" s="268"/>
      <c r="O26" s="35" t="s">
        <v>102</v>
      </c>
      <c r="P26" s="11">
        <v>5291</v>
      </c>
      <c r="Q26" s="11">
        <v>3734</v>
      </c>
      <c r="R26" s="11">
        <v>2497</v>
      </c>
      <c r="S26" s="9"/>
      <c r="T26" s="268"/>
      <c r="U26" s="35" t="s">
        <v>102</v>
      </c>
      <c r="V26" s="11">
        <v>368574</v>
      </c>
      <c r="W26" s="11">
        <v>363520</v>
      </c>
      <c r="X26" s="11">
        <v>292378</v>
      </c>
    </row>
    <row r="27" spans="2:24" x14ac:dyDescent="0.25">
      <c r="B27" s="267" t="s">
        <v>273</v>
      </c>
      <c r="C27" s="35" t="s">
        <v>101</v>
      </c>
      <c r="D27" s="8">
        <v>13.2</v>
      </c>
      <c r="E27" s="8">
        <v>13.3</v>
      </c>
      <c r="F27" s="8">
        <v>11.7</v>
      </c>
      <c r="H27" s="267" t="s">
        <v>273</v>
      </c>
      <c r="I27" s="35" t="s">
        <v>101</v>
      </c>
      <c r="J27" s="8">
        <v>0.3</v>
      </c>
      <c r="K27" s="8">
        <v>0.4</v>
      </c>
      <c r="L27" s="8">
        <v>0.2</v>
      </c>
      <c r="M27" s="9"/>
      <c r="N27" s="267" t="s">
        <v>273</v>
      </c>
      <c r="O27" s="35" t="s">
        <v>101</v>
      </c>
      <c r="P27" s="11">
        <v>6456</v>
      </c>
      <c r="Q27" s="11">
        <v>6063</v>
      </c>
      <c r="R27" s="11">
        <v>6010</v>
      </c>
      <c r="S27" s="9"/>
      <c r="T27" s="267" t="s">
        <v>273</v>
      </c>
      <c r="U27" s="35" t="s">
        <v>101</v>
      </c>
      <c r="V27" s="11">
        <v>391320</v>
      </c>
      <c r="W27" s="11">
        <v>438485</v>
      </c>
      <c r="X27" s="11">
        <v>493521</v>
      </c>
    </row>
    <row r="28" spans="2:24" x14ac:dyDescent="0.25">
      <c r="B28" s="268"/>
      <c r="C28" s="35" t="s">
        <v>102</v>
      </c>
      <c r="D28" s="8">
        <v>14</v>
      </c>
      <c r="E28" s="8">
        <v>13.7</v>
      </c>
      <c r="F28" s="8">
        <v>10.6</v>
      </c>
      <c r="H28" s="268"/>
      <c r="I28" s="35" t="s">
        <v>102</v>
      </c>
      <c r="J28" s="8">
        <v>0.3</v>
      </c>
      <c r="K28" s="8">
        <v>0.4</v>
      </c>
      <c r="L28" s="8">
        <v>0.2</v>
      </c>
      <c r="M28" s="9"/>
      <c r="N28" s="268"/>
      <c r="O28" s="35" t="s">
        <v>102</v>
      </c>
      <c r="P28" s="11">
        <v>5641</v>
      </c>
      <c r="Q28" s="11">
        <v>4451</v>
      </c>
      <c r="R28" s="11">
        <v>3328</v>
      </c>
      <c r="S28" s="9"/>
      <c r="T28" s="268"/>
      <c r="U28" s="35" t="s">
        <v>102</v>
      </c>
      <c r="V28" s="11">
        <v>375469</v>
      </c>
      <c r="W28" s="11">
        <v>369440</v>
      </c>
      <c r="X28" s="11">
        <v>296222</v>
      </c>
    </row>
    <row r="29" spans="2:24" x14ac:dyDescent="0.25">
      <c r="B29" s="267" t="s">
        <v>106</v>
      </c>
      <c r="C29" s="35" t="s">
        <v>101</v>
      </c>
      <c r="D29" s="8">
        <v>14</v>
      </c>
      <c r="E29" s="8">
        <v>14.3</v>
      </c>
      <c r="F29" s="8">
        <v>12.2</v>
      </c>
      <c r="H29" s="267" t="s">
        <v>106</v>
      </c>
      <c r="I29" s="35" t="s">
        <v>101</v>
      </c>
      <c r="J29" s="8">
        <v>0.3</v>
      </c>
      <c r="K29" s="8">
        <v>0.4</v>
      </c>
      <c r="L29" s="8">
        <v>0.2</v>
      </c>
      <c r="M29" s="9"/>
      <c r="N29" s="267" t="s">
        <v>106</v>
      </c>
      <c r="O29" s="35" t="s">
        <v>101</v>
      </c>
      <c r="P29" s="11">
        <v>6756</v>
      </c>
      <c r="Q29" s="11">
        <v>6393</v>
      </c>
      <c r="R29" s="11">
        <v>6200</v>
      </c>
      <c r="S29" s="9"/>
      <c r="T29" s="267" t="s">
        <v>106</v>
      </c>
      <c r="U29" s="35" t="s">
        <v>101</v>
      </c>
      <c r="V29" s="11">
        <v>414160</v>
      </c>
      <c r="W29" s="11">
        <v>471244</v>
      </c>
      <c r="X29" s="11">
        <v>515757</v>
      </c>
    </row>
    <row r="30" spans="2:24" x14ac:dyDescent="0.25">
      <c r="B30" s="268"/>
      <c r="C30" s="35" t="s">
        <v>102</v>
      </c>
      <c r="D30" s="8">
        <v>24.1</v>
      </c>
      <c r="E30" s="8">
        <v>24.1</v>
      </c>
      <c r="F30" s="8">
        <v>19.100000000000001</v>
      </c>
      <c r="H30" s="268"/>
      <c r="I30" s="35" t="s">
        <v>102</v>
      </c>
      <c r="J30" s="8">
        <v>0.4</v>
      </c>
      <c r="K30" s="8">
        <v>0.5</v>
      </c>
      <c r="L30" s="8">
        <v>0.4</v>
      </c>
      <c r="M30" s="9"/>
      <c r="N30" s="268"/>
      <c r="O30" s="35" t="s">
        <v>102</v>
      </c>
      <c r="P30" s="11">
        <v>9509</v>
      </c>
      <c r="Q30" s="11">
        <v>7222</v>
      </c>
      <c r="R30" s="11">
        <v>5231</v>
      </c>
      <c r="S30" s="9"/>
      <c r="T30" s="268"/>
      <c r="U30" s="35" t="s">
        <v>102</v>
      </c>
      <c r="V30" s="11">
        <v>646060</v>
      </c>
      <c r="W30" s="11">
        <v>647200</v>
      </c>
      <c r="X30" s="11">
        <v>531673</v>
      </c>
    </row>
    <row r="31" spans="2:24" x14ac:dyDescent="0.25">
      <c r="B31" s="267" t="s">
        <v>107</v>
      </c>
      <c r="C31" s="35" t="s">
        <v>101</v>
      </c>
      <c r="D31" s="8">
        <v>3.7</v>
      </c>
      <c r="E31" s="8">
        <v>6.8</v>
      </c>
      <c r="F31" s="8">
        <v>5.5</v>
      </c>
      <c r="H31" s="267" t="s">
        <v>107</v>
      </c>
      <c r="I31" s="35" t="s">
        <v>101</v>
      </c>
      <c r="J31" s="8">
        <v>0.1</v>
      </c>
      <c r="K31" s="8">
        <v>0.2</v>
      </c>
      <c r="L31" s="8">
        <v>0.2</v>
      </c>
      <c r="M31" s="9"/>
      <c r="N31" s="267" t="s">
        <v>107</v>
      </c>
      <c r="O31" s="35" t="s">
        <v>101</v>
      </c>
      <c r="P31" s="11">
        <v>6756</v>
      </c>
      <c r="Q31" s="11">
        <v>6393</v>
      </c>
      <c r="R31" s="11">
        <v>6200</v>
      </c>
      <c r="S31" s="9"/>
      <c r="T31" s="267" t="s">
        <v>107</v>
      </c>
      <c r="U31" s="35" t="s">
        <v>101</v>
      </c>
      <c r="V31" s="11">
        <v>110634</v>
      </c>
      <c r="W31" s="11">
        <v>224668</v>
      </c>
      <c r="X31" s="11">
        <v>232153</v>
      </c>
    </row>
    <row r="32" spans="2:24" x14ac:dyDescent="0.25">
      <c r="B32" s="268"/>
      <c r="C32" s="35" t="s">
        <v>102</v>
      </c>
      <c r="D32" s="8">
        <v>3.4</v>
      </c>
      <c r="E32" s="8">
        <v>6</v>
      </c>
      <c r="F32" s="8">
        <v>5.2</v>
      </c>
      <c r="H32" s="268"/>
      <c r="I32" s="35" t="s">
        <v>102</v>
      </c>
      <c r="J32" s="8">
        <v>0.1</v>
      </c>
      <c r="K32" s="8">
        <v>0.2</v>
      </c>
      <c r="L32" s="8">
        <v>0.2</v>
      </c>
      <c r="M32" s="9"/>
      <c r="N32" s="268"/>
      <c r="O32" s="35" t="s">
        <v>102</v>
      </c>
      <c r="P32" s="11">
        <v>9509</v>
      </c>
      <c r="Q32" s="11">
        <v>7222</v>
      </c>
      <c r="R32" s="11">
        <v>5231</v>
      </c>
      <c r="S32" s="9"/>
      <c r="T32" s="268"/>
      <c r="U32" s="35" t="s">
        <v>102</v>
      </c>
      <c r="V32" s="11">
        <v>89903</v>
      </c>
      <c r="W32" s="11">
        <v>160355</v>
      </c>
      <c r="X32" s="11">
        <v>144580</v>
      </c>
    </row>
    <row r="33" spans="2:24" x14ac:dyDescent="0.25">
      <c r="B33" s="274" t="s">
        <v>108</v>
      </c>
      <c r="C33" s="37" t="s">
        <v>101</v>
      </c>
      <c r="D33" s="5">
        <v>9.8000000000000007</v>
      </c>
      <c r="E33" s="5">
        <v>9.8000000000000007</v>
      </c>
      <c r="F33" s="5">
        <v>11.2</v>
      </c>
      <c r="G33" s="41"/>
      <c r="H33" s="274" t="s">
        <v>108</v>
      </c>
      <c r="I33" s="5" t="s">
        <v>101</v>
      </c>
      <c r="J33" s="5">
        <v>0.3</v>
      </c>
      <c r="K33" s="5">
        <v>0.3</v>
      </c>
      <c r="L33" s="5">
        <v>0.2</v>
      </c>
      <c r="N33" s="274" t="s">
        <v>108</v>
      </c>
      <c r="O33" s="5" t="s">
        <v>101</v>
      </c>
      <c r="P33" s="11">
        <v>5738</v>
      </c>
      <c r="Q33" s="11">
        <v>4996</v>
      </c>
      <c r="R33" s="11">
        <v>6478</v>
      </c>
      <c r="T33" s="274" t="s">
        <v>108</v>
      </c>
      <c r="U33" s="37" t="s">
        <v>101</v>
      </c>
      <c r="V33" s="11">
        <v>288496</v>
      </c>
      <c r="W33" s="11">
        <v>322010</v>
      </c>
      <c r="X33" s="11">
        <v>468874</v>
      </c>
    </row>
    <row r="34" spans="2:24" x14ac:dyDescent="0.25">
      <c r="B34" s="275"/>
      <c r="C34" s="37" t="s">
        <v>102</v>
      </c>
      <c r="D34" s="5">
        <v>8.8000000000000007</v>
      </c>
      <c r="E34" s="5">
        <v>9</v>
      </c>
      <c r="F34" s="5">
        <v>8.4</v>
      </c>
      <c r="H34" s="275"/>
      <c r="I34" s="5" t="s">
        <v>102</v>
      </c>
      <c r="J34" s="5">
        <v>0.3</v>
      </c>
      <c r="K34" s="5">
        <v>0.3</v>
      </c>
      <c r="L34" s="5">
        <v>0.2</v>
      </c>
      <c r="N34" s="275"/>
      <c r="O34" s="5" t="s">
        <v>102</v>
      </c>
      <c r="P34" s="11">
        <v>3752</v>
      </c>
      <c r="Q34" s="11">
        <v>2736</v>
      </c>
      <c r="R34" s="11">
        <v>2372</v>
      </c>
      <c r="T34" s="275"/>
      <c r="U34" s="37" t="s">
        <v>102</v>
      </c>
      <c r="V34" s="11">
        <v>235983</v>
      </c>
      <c r="W34" s="11">
        <v>242181</v>
      </c>
      <c r="X34" s="11">
        <v>234342</v>
      </c>
    </row>
    <row r="35" spans="2:24" x14ac:dyDescent="0.25">
      <c r="B35" s="274" t="s">
        <v>109</v>
      </c>
      <c r="C35" s="37" t="s">
        <v>101</v>
      </c>
      <c r="D35" s="5">
        <v>14.8</v>
      </c>
      <c r="E35" s="5">
        <v>13.6</v>
      </c>
      <c r="F35" s="5">
        <v>17.3</v>
      </c>
      <c r="H35" s="274" t="s">
        <v>109</v>
      </c>
      <c r="I35" s="5" t="s">
        <v>101</v>
      </c>
      <c r="J35" s="5">
        <v>0.4</v>
      </c>
      <c r="K35" s="5">
        <v>0.4</v>
      </c>
      <c r="L35" s="5">
        <v>0.3</v>
      </c>
      <c r="N35" s="274" t="s">
        <v>109</v>
      </c>
      <c r="O35" s="5" t="s">
        <v>101</v>
      </c>
      <c r="P35" s="11">
        <v>5446</v>
      </c>
      <c r="Q35" s="11">
        <v>4587</v>
      </c>
      <c r="R35" s="11">
        <v>6614</v>
      </c>
      <c r="T35" s="274" t="s">
        <v>109</v>
      </c>
      <c r="U35" s="37" t="s">
        <v>101</v>
      </c>
      <c r="V35" s="11">
        <v>439286</v>
      </c>
      <c r="W35" s="11">
        <v>448349</v>
      </c>
      <c r="X35" s="11">
        <v>729732</v>
      </c>
    </row>
    <row r="36" spans="2:24" x14ac:dyDescent="0.25">
      <c r="B36" s="275"/>
      <c r="C36" s="37" t="s">
        <v>102</v>
      </c>
      <c r="D36" s="5">
        <v>15.7</v>
      </c>
      <c r="E36" s="5">
        <v>14.5</v>
      </c>
      <c r="F36" s="5">
        <v>18.100000000000001</v>
      </c>
      <c r="H36" s="275"/>
      <c r="I36" s="5" t="s">
        <v>102</v>
      </c>
      <c r="J36" s="5">
        <v>0.3</v>
      </c>
      <c r="K36" s="5">
        <v>0.5</v>
      </c>
      <c r="L36" s="5">
        <v>0.4</v>
      </c>
      <c r="N36" s="275"/>
      <c r="O36" s="5" t="s">
        <v>102</v>
      </c>
      <c r="P36" s="11">
        <v>5512</v>
      </c>
      <c r="Q36" s="11">
        <v>3820</v>
      </c>
      <c r="R36" s="11">
        <v>4413</v>
      </c>
      <c r="T36" s="275"/>
      <c r="U36" s="37" t="s">
        <v>102</v>
      </c>
      <c r="V36" s="11">
        <v>419746</v>
      </c>
      <c r="W36" s="11">
        <v>391285</v>
      </c>
      <c r="X36" s="11">
        <v>502508</v>
      </c>
    </row>
    <row r="37" spans="2:24" x14ac:dyDescent="0.25">
      <c r="B37" s="272" t="s">
        <v>110</v>
      </c>
      <c r="C37" s="37" t="s">
        <v>101</v>
      </c>
      <c r="D37" s="5">
        <v>9.1999999999999993</v>
      </c>
      <c r="E37" s="5">
        <v>10.3</v>
      </c>
      <c r="F37" s="5">
        <v>9.6</v>
      </c>
      <c r="H37" s="272" t="s">
        <v>110</v>
      </c>
      <c r="I37" s="5" t="s">
        <v>101</v>
      </c>
      <c r="J37" s="5">
        <v>0.4</v>
      </c>
      <c r="K37" s="5">
        <v>0.4</v>
      </c>
      <c r="L37" s="5">
        <v>0.2</v>
      </c>
      <c r="N37" s="272" t="s">
        <v>110</v>
      </c>
      <c r="O37" s="5" t="s">
        <v>101</v>
      </c>
      <c r="P37" s="11">
        <v>2952</v>
      </c>
      <c r="Q37" s="11">
        <v>3006</v>
      </c>
      <c r="R37" s="11">
        <v>3617</v>
      </c>
      <c r="T37" s="272" t="s">
        <v>110</v>
      </c>
      <c r="U37" s="37" t="s">
        <v>101</v>
      </c>
      <c r="V37" s="11">
        <v>273752</v>
      </c>
      <c r="W37" s="11">
        <v>339357</v>
      </c>
      <c r="X37" s="11">
        <v>405478</v>
      </c>
    </row>
    <row r="38" spans="2:24" x14ac:dyDescent="0.25">
      <c r="B38" s="273"/>
      <c r="C38" s="37" t="s">
        <v>102</v>
      </c>
      <c r="D38" s="5">
        <v>13</v>
      </c>
      <c r="E38" s="5">
        <v>13.8</v>
      </c>
      <c r="F38" s="5">
        <v>10.8</v>
      </c>
      <c r="H38" s="273"/>
      <c r="I38" s="5" t="s">
        <v>102</v>
      </c>
      <c r="J38" s="5">
        <v>0.5</v>
      </c>
      <c r="K38" s="5">
        <v>0.6</v>
      </c>
      <c r="L38" s="5">
        <v>0.3</v>
      </c>
      <c r="N38" s="273"/>
      <c r="O38" s="5" t="s">
        <v>102</v>
      </c>
      <c r="P38" s="11">
        <v>3817</v>
      </c>
      <c r="Q38" s="11">
        <v>3053</v>
      </c>
      <c r="R38" s="11">
        <v>2624</v>
      </c>
      <c r="T38" s="273"/>
      <c r="U38" s="37" t="s">
        <v>102</v>
      </c>
      <c r="V38" s="11">
        <v>346540</v>
      </c>
      <c r="W38" s="11">
        <v>373054</v>
      </c>
      <c r="X38" s="11">
        <v>300494</v>
      </c>
    </row>
    <row r="39" spans="2:24" x14ac:dyDescent="0.25">
      <c r="B39" s="272" t="s">
        <v>111</v>
      </c>
      <c r="C39" s="37" t="s">
        <v>101</v>
      </c>
      <c r="D39" s="5">
        <v>5.2</v>
      </c>
      <c r="E39" s="5">
        <v>6.3</v>
      </c>
      <c r="F39" s="5">
        <v>5.9</v>
      </c>
      <c r="H39" s="272" t="s">
        <v>111</v>
      </c>
      <c r="I39" s="5" t="s">
        <v>101</v>
      </c>
      <c r="J39" s="5">
        <v>0.2</v>
      </c>
      <c r="K39" s="5">
        <v>0.2</v>
      </c>
      <c r="L39" s="5">
        <v>0.2</v>
      </c>
      <c r="N39" s="272" t="s">
        <v>111</v>
      </c>
      <c r="O39" s="5" t="s">
        <v>101</v>
      </c>
      <c r="P39" s="11">
        <v>2171</v>
      </c>
      <c r="Q39" s="11">
        <v>2279</v>
      </c>
      <c r="R39" s="11">
        <v>2543</v>
      </c>
      <c r="T39" s="272" t="s">
        <v>111</v>
      </c>
      <c r="U39" s="37" t="s">
        <v>101</v>
      </c>
      <c r="V39" s="11">
        <v>152950</v>
      </c>
      <c r="W39" s="11">
        <v>205751</v>
      </c>
      <c r="X39" s="11">
        <v>249415</v>
      </c>
    </row>
    <row r="40" spans="2:24" x14ac:dyDescent="0.25">
      <c r="B40" s="273"/>
      <c r="C40" s="37" t="s">
        <v>102</v>
      </c>
      <c r="D40" s="5">
        <v>5.5</v>
      </c>
      <c r="E40" s="5">
        <v>6.2</v>
      </c>
      <c r="F40" s="5">
        <v>7.2</v>
      </c>
      <c r="H40" s="273"/>
      <c r="I40" s="5" t="s">
        <v>102</v>
      </c>
      <c r="J40" s="5">
        <v>0.2</v>
      </c>
      <c r="K40" s="5">
        <v>0.3</v>
      </c>
      <c r="L40" s="5">
        <v>0.2</v>
      </c>
      <c r="N40" s="273"/>
      <c r="O40" s="5" t="s">
        <v>102</v>
      </c>
      <c r="P40" s="11">
        <v>1998</v>
      </c>
      <c r="Q40" s="11">
        <v>1799</v>
      </c>
      <c r="R40" s="11">
        <v>2004</v>
      </c>
      <c r="T40" s="273"/>
      <c r="U40" s="37" t="s">
        <v>102</v>
      </c>
      <c r="V40" s="11">
        <v>146299</v>
      </c>
      <c r="W40" s="11">
        <v>167730</v>
      </c>
      <c r="X40" s="11">
        <v>200453</v>
      </c>
    </row>
    <row r="41" spans="2:24" x14ac:dyDescent="0.25">
      <c r="C41" s="42"/>
      <c r="I41" s="9"/>
      <c r="U41" s="42"/>
    </row>
    <row r="42" spans="2:24" x14ac:dyDescent="0.25">
      <c r="B42" s="2" t="s">
        <v>176</v>
      </c>
      <c r="C42" s="42"/>
      <c r="I42" s="9"/>
      <c r="U42" s="42"/>
    </row>
    <row r="43" spans="2:24" x14ac:dyDescent="0.25">
      <c r="B43" s="2" t="s">
        <v>170</v>
      </c>
      <c r="C43" s="42"/>
      <c r="I43" s="9"/>
      <c r="U43" s="42"/>
    </row>
  </sheetData>
  <mergeCells count="72">
    <mergeCell ref="B5:F5"/>
    <mergeCell ref="H5:L5"/>
    <mergeCell ref="N5:R5"/>
    <mergeCell ref="T5:X5"/>
    <mergeCell ref="B17:B18"/>
    <mergeCell ref="B7:B8"/>
    <mergeCell ref="B9:B10"/>
    <mergeCell ref="B11:B12"/>
    <mergeCell ref="B13:B14"/>
    <mergeCell ref="B15:B16"/>
    <mergeCell ref="H7:H8"/>
    <mergeCell ref="H9:H10"/>
    <mergeCell ref="H11:H12"/>
    <mergeCell ref="H13:H14"/>
    <mergeCell ref="H15:H16"/>
    <mergeCell ref="T17:T18"/>
    <mergeCell ref="B19:B20"/>
    <mergeCell ref="B21:B22"/>
    <mergeCell ref="B23:B24"/>
    <mergeCell ref="B25:B26"/>
    <mergeCell ref="H25:H26"/>
    <mergeCell ref="N21:N22"/>
    <mergeCell ref="N23:N24"/>
    <mergeCell ref="N25:N26"/>
    <mergeCell ref="H23:H24"/>
    <mergeCell ref="B31:B32"/>
    <mergeCell ref="B27:B28"/>
    <mergeCell ref="B29:B30"/>
    <mergeCell ref="H27:H28"/>
    <mergeCell ref="H29:H30"/>
    <mergeCell ref="H31:H32"/>
    <mergeCell ref="T31:T32"/>
    <mergeCell ref="T7:T8"/>
    <mergeCell ref="T9:T10"/>
    <mergeCell ref="T11:T12"/>
    <mergeCell ref="T13:T14"/>
    <mergeCell ref="T15:T16"/>
    <mergeCell ref="T21:T22"/>
    <mergeCell ref="T23:T24"/>
    <mergeCell ref="T25:T26"/>
    <mergeCell ref="T27:T28"/>
    <mergeCell ref="T29:T30"/>
    <mergeCell ref="T19:T20"/>
    <mergeCell ref="N7:N8"/>
    <mergeCell ref="N9:N10"/>
    <mergeCell ref="N11:N12"/>
    <mergeCell ref="N13:N14"/>
    <mergeCell ref="B33:B34"/>
    <mergeCell ref="H33:H34"/>
    <mergeCell ref="N33:N34"/>
    <mergeCell ref="H17:H18"/>
    <mergeCell ref="H19:H20"/>
    <mergeCell ref="H21:H22"/>
    <mergeCell ref="N15:N16"/>
    <mergeCell ref="N17:N18"/>
    <mergeCell ref="N27:N28"/>
    <mergeCell ref="N29:N30"/>
    <mergeCell ref="N31:N32"/>
    <mergeCell ref="N19:N20"/>
    <mergeCell ref="T33:T34"/>
    <mergeCell ref="B35:B36"/>
    <mergeCell ref="H35:H36"/>
    <mergeCell ref="N35:N36"/>
    <mergeCell ref="T35:T36"/>
    <mergeCell ref="B37:B38"/>
    <mergeCell ref="H37:H38"/>
    <mergeCell ref="N37:N38"/>
    <mergeCell ref="T37:T38"/>
    <mergeCell ref="B39:B40"/>
    <mergeCell ref="H39:H40"/>
    <mergeCell ref="N39:N40"/>
    <mergeCell ref="T39:T40"/>
  </mergeCells>
  <hyperlinks>
    <hyperlink ref="A1" location="Índice!A1" display="Índice" xr:uid="{BA620544-21EA-44BE-AAC1-6918B511FE0A}"/>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31CE2-8E17-4F1D-96C9-74388D30EB69}">
  <sheetPr>
    <tabColor theme="0"/>
  </sheetPr>
  <dimension ref="A1:AB74"/>
  <sheetViews>
    <sheetView showGridLines="0" workbookViewId="0"/>
  </sheetViews>
  <sheetFormatPr baseColWidth="10" defaultRowHeight="15" x14ac:dyDescent="0.25"/>
  <cols>
    <col min="2" max="2" width="15.140625" customWidth="1"/>
    <col min="3" max="3" width="27.5703125" bestFit="1" customWidth="1"/>
    <col min="4" max="4" width="20.42578125" customWidth="1"/>
    <col min="5" max="7" width="11.42578125" customWidth="1"/>
    <col min="8" max="8" width="4.85546875" customWidth="1"/>
    <col min="9" max="9" width="15.140625" customWidth="1"/>
    <col min="10" max="10" width="27.5703125" bestFit="1" customWidth="1"/>
    <col min="11" max="14" width="11.42578125" customWidth="1"/>
    <col min="15" max="15" width="4.28515625" customWidth="1"/>
    <col min="16" max="16" width="15.140625" customWidth="1"/>
    <col min="17" max="17" width="27.5703125" bestFit="1" customWidth="1"/>
    <col min="22" max="22" width="4.42578125" customWidth="1"/>
    <col min="23" max="23" width="15.28515625" customWidth="1"/>
    <col min="24" max="24" width="27.5703125" bestFit="1" customWidth="1"/>
  </cols>
  <sheetData>
    <row r="1" spans="1:28" x14ac:dyDescent="0.25">
      <c r="A1" s="1" t="s">
        <v>41</v>
      </c>
    </row>
    <row r="2" spans="1:28" x14ac:dyDescent="0.25">
      <c r="A2" s="3" t="s">
        <v>284</v>
      </c>
    </row>
    <row r="3" spans="1:28" x14ac:dyDescent="0.25">
      <c r="A3" s="111" t="s">
        <v>184</v>
      </c>
    </row>
    <row r="5" spans="1:28" x14ac:dyDescent="0.25">
      <c r="B5" s="248" t="s">
        <v>42</v>
      </c>
      <c r="C5" s="249"/>
      <c r="D5" s="249"/>
      <c r="E5" s="249"/>
      <c r="F5" s="249"/>
      <c r="G5" s="250"/>
      <c r="H5" s="2"/>
      <c r="I5" s="248" t="s">
        <v>43</v>
      </c>
      <c r="J5" s="249"/>
      <c r="K5" s="249"/>
      <c r="L5" s="249"/>
      <c r="M5" s="249"/>
      <c r="N5" s="250"/>
      <c r="P5" s="248" t="s">
        <v>44</v>
      </c>
      <c r="Q5" s="249"/>
      <c r="R5" s="249"/>
      <c r="S5" s="249"/>
      <c r="T5" s="249"/>
      <c r="U5" s="250"/>
      <c r="W5" s="248" t="s">
        <v>45</v>
      </c>
      <c r="X5" s="249"/>
      <c r="Y5" s="249"/>
      <c r="Z5" s="249"/>
      <c r="AA5" s="249"/>
      <c r="AB5" s="250"/>
    </row>
    <row r="6" spans="1:28" x14ac:dyDescent="0.25">
      <c r="B6" s="238" t="s">
        <v>276</v>
      </c>
      <c r="C6" s="17" t="s">
        <v>275</v>
      </c>
      <c r="D6" s="17" t="s">
        <v>246</v>
      </c>
      <c r="E6" s="6">
        <v>2015</v>
      </c>
      <c r="F6" s="6">
        <v>2017</v>
      </c>
      <c r="G6" s="6">
        <v>2022</v>
      </c>
      <c r="H6" s="2"/>
      <c r="I6" s="238" t="s">
        <v>276</v>
      </c>
      <c r="J6" s="17" t="s">
        <v>275</v>
      </c>
      <c r="K6" s="17" t="s">
        <v>246</v>
      </c>
      <c r="L6" s="6">
        <v>2015</v>
      </c>
      <c r="M6" s="6">
        <v>2017</v>
      </c>
      <c r="N6" s="6">
        <v>2022</v>
      </c>
      <c r="P6" s="238" t="s">
        <v>276</v>
      </c>
      <c r="Q6" s="17" t="s">
        <v>275</v>
      </c>
      <c r="R6" s="17" t="s">
        <v>246</v>
      </c>
      <c r="S6" s="6">
        <v>2015</v>
      </c>
      <c r="T6" s="6">
        <v>2017</v>
      </c>
      <c r="U6" s="6">
        <v>2022</v>
      </c>
      <c r="W6" s="238" t="s">
        <v>276</v>
      </c>
      <c r="X6" s="17" t="s">
        <v>275</v>
      </c>
      <c r="Y6" s="17" t="s">
        <v>246</v>
      </c>
      <c r="Z6" s="6">
        <v>2015</v>
      </c>
      <c r="AA6" s="6">
        <v>2017</v>
      </c>
      <c r="AB6" s="6">
        <v>2022</v>
      </c>
    </row>
    <row r="7" spans="1:28" x14ac:dyDescent="0.25">
      <c r="B7" s="267" t="s">
        <v>100</v>
      </c>
      <c r="C7" s="276" t="s">
        <v>101</v>
      </c>
      <c r="D7" s="35" t="s">
        <v>63</v>
      </c>
      <c r="E7" s="8">
        <v>0.49325274303555489</v>
      </c>
      <c r="F7" s="8">
        <v>0.54600429721176624</v>
      </c>
      <c r="G7" s="8">
        <v>0.34560379572212696</v>
      </c>
      <c r="H7" s="2"/>
      <c r="I7" s="267" t="s">
        <v>100</v>
      </c>
      <c r="J7" s="276" t="s">
        <v>101</v>
      </c>
      <c r="K7" s="35" t="s">
        <v>63</v>
      </c>
      <c r="L7" s="8">
        <v>4.4807829544879496E-2</v>
      </c>
      <c r="M7" s="8">
        <v>5.45340939424932E-2</v>
      </c>
      <c r="N7" s="8">
        <v>3.9269452099688351E-2</v>
      </c>
      <c r="P7" s="267" t="s">
        <v>100</v>
      </c>
      <c r="Q7" s="276" t="s">
        <v>101</v>
      </c>
      <c r="R7" s="35" t="s">
        <v>63</v>
      </c>
      <c r="S7" s="11">
        <v>197</v>
      </c>
      <c r="T7" s="11">
        <v>182</v>
      </c>
      <c r="U7" s="11">
        <v>135</v>
      </c>
      <c r="W7" s="267" t="s">
        <v>100</v>
      </c>
      <c r="X7" s="276" t="s">
        <v>101</v>
      </c>
      <c r="Y7" s="35" t="s">
        <v>63</v>
      </c>
      <c r="Z7" s="11">
        <v>12798</v>
      </c>
      <c r="AA7" s="11">
        <v>15934</v>
      </c>
      <c r="AB7" s="11">
        <v>12806</v>
      </c>
    </row>
    <row r="8" spans="1:28" x14ac:dyDescent="0.25">
      <c r="B8" s="278"/>
      <c r="C8" s="277"/>
      <c r="D8" s="35" t="s">
        <v>61</v>
      </c>
      <c r="E8" s="8">
        <v>0.59244870208203793</v>
      </c>
      <c r="F8" s="8">
        <v>0.7975386455655098</v>
      </c>
      <c r="G8" s="8">
        <v>0.35887416452169418</v>
      </c>
      <c r="H8" s="2"/>
      <c r="I8" s="278"/>
      <c r="J8" s="277"/>
      <c r="K8" s="35" t="s">
        <v>61</v>
      </c>
      <c r="L8" s="8">
        <v>8.1669283099472523E-2</v>
      </c>
      <c r="M8" s="8">
        <v>0.13483301736414433</v>
      </c>
      <c r="N8" s="8">
        <v>8.9042412582784891E-2</v>
      </c>
      <c r="P8" s="278"/>
      <c r="Q8" s="277"/>
      <c r="R8" s="35" t="s">
        <v>61</v>
      </c>
      <c r="S8" s="11">
        <v>81</v>
      </c>
      <c r="T8" s="11">
        <v>51</v>
      </c>
      <c r="U8" s="11">
        <v>30</v>
      </c>
      <c r="W8" s="278"/>
      <c r="X8" s="277"/>
      <c r="Y8" s="35" t="s">
        <v>61</v>
      </c>
      <c r="Z8" s="11">
        <v>2196</v>
      </c>
      <c r="AA8" s="11">
        <v>3064</v>
      </c>
      <c r="AB8" s="11">
        <v>1833</v>
      </c>
    </row>
    <row r="9" spans="1:28" x14ac:dyDescent="0.25">
      <c r="B9" s="278"/>
      <c r="C9" s="276" t="s">
        <v>102</v>
      </c>
      <c r="D9" s="35" t="s">
        <v>63</v>
      </c>
      <c r="E9" s="8">
        <v>3.779761865735054</v>
      </c>
      <c r="F9" s="8">
        <v>4.2751997709274292</v>
      </c>
      <c r="G9" s="8">
        <v>3.7490114569664001</v>
      </c>
      <c r="H9" s="2"/>
      <c r="I9" s="278"/>
      <c r="J9" s="276" t="s">
        <v>102</v>
      </c>
      <c r="K9" s="35" t="s">
        <v>63</v>
      </c>
      <c r="L9" s="8">
        <v>0.15863435110077262</v>
      </c>
      <c r="M9" s="8">
        <v>0.27383973356336355</v>
      </c>
      <c r="N9" s="8">
        <v>0.21612148266285658</v>
      </c>
      <c r="P9" s="278"/>
      <c r="Q9" s="276" t="s">
        <v>102</v>
      </c>
      <c r="R9" s="35" t="s">
        <v>63</v>
      </c>
      <c r="S9" s="11">
        <v>1244</v>
      </c>
      <c r="T9" s="11">
        <v>910</v>
      </c>
      <c r="U9" s="11">
        <v>735</v>
      </c>
      <c r="W9" s="278"/>
      <c r="X9" s="276" t="s">
        <v>102</v>
      </c>
      <c r="Y9" s="35" t="s">
        <v>63</v>
      </c>
      <c r="Z9" s="11">
        <v>88845</v>
      </c>
      <c r="AA9" s="11">
        <v>101579</v>
      </c>
      <c r="AB9" s="11">
        <v>93297</v>
      </c>
    </row>
    <row r="10" spans="1:28" x14ac:dyDescent="0.25">
      <c r="B10" s="268"/>
      <c r="C10" s="277"/>
      <c r="D10" s="35" t="s">
        <v>61</v>
      </c>
      <c r="E10" s="8">
        <v>5.8305468410253525</v>
      </c>
      <c r="F10" s="8">
        <v>5.2395839244127274</v>
      </c>
      <c r="G10" s="8">
        <v>5.421777069568634</v>
      </c>
      <c r="H10" s="2"/>
      <c r="I10" s="268"/>
      <c r="J10" s="277"/>
      <c r="K10" s="35" t="s">
        <v>61</v>
      </c>
      <c r="L10" s="8">
        <v>0.37682510446757078</v>
      </c>
      <c r="M10" s="8">
        <v>0.44350139796733856</v>
      </c>
      <c r="N10" s="8">
        <v>0.38704581093043089</v>
      </c>
      <c r="P10" s="268"/>
      <c r="Q10" s="277"/>
      <c r="R10" s="35" t="s">
        <v>61</v>
      </c>
      <c r="S10" s="11">
        <v>547</v>
      </c>
      <c r="T10" s="11">
        <v>280</v>
      </c>
      <c r="U10" s="11">
        <v>274</v>
      </c>
      <c r="W10" s="268"/>
      <c r="X10" s="277"/>
      <c r="Y10" s="35" t="s">
        <v>61</v>
      </c>
      <c r="Z10" s="11">
        <v>18954</v>
      </c>
      <c r="AA10" s="11">
        <v>16728</v>
      </c>
      <c r="AB10" s="11">
        <v>15905</v>
      </c>
    </row>
    <row r="11" spans="1:28" x14ac:dyDescent="0.25">
      <c r="B11" s="267" t="s">
        <v>103</v>
      </c>
      <c r="C11" s="276" t="s">
        <v>101</v>
      </c>
      <c r="D11" s="35" t="s">
        <v>63</v>
      </c>
      <c r="E11" s="8">
        <v>0.50866929814219475</v>
      </c>
      <c r="F11" s="8">
        <v>0.39091357029974461</v>
      </c>
      <c r="G11" s="8">
        <v>0.27724409010261297</v>
      </c>
      <c r="H11" s="2"/>
      <c r="I11" s="267" t="s">
        <v>103</v>
      </c>
      <c r="J11" s="276" t="s">
        <v>101</v>
      </c>
      <c r="K11" s="35" t="s">
        <v>63</v>
      </c>
      <c r="L11" s="8">
        <v>4.76721121231094E-2</v>
      </c>
      <c r="M11" s="8">
        <v>4.0085145155899227E-2</v>
      </c>
      <c r="N11" s="8">
        <v>3.6343594547361135E-2</v>
      </c>
      <c r="P11" s="267" t="s">
        <v>103</v>
      </c>
      <c r="Q11" s="276" t="s">
        <v>101</v>
      </c>
      <c r="R11" s="35" t="s">
        <v>63</v>
      </c>
      <c r="S11" s="11">
        <v>193</v>
      </c>
      <c r="T11" s="11">
        <v>151</v>
      </c>
      <c r="U11" s="11">
        <v>94</v>
      </c>
      <c r="W11" s="267" t="s">
        <v>103</v>
      </c>
      <c r="X11" s="276" t="s">
        <v>101</v>
      </c>
      <c r="Y11" s="35" t="s">
        <v>63</v>
      </c>
      <c r="Z11" s="11">
        <v>13198</v>
      </c>
      <c r="AA11" s="11">
        <v>11408</v>
      </c>
      <c r="AB11" s="11">
        <v>10273</v>
      </c>
    </row>
    <row r="12" spans="1:28" x14ac:dyDescent="0.25">
      <c r="B12" s="278"/>
      <c r="C12" s="277"/>
      <c r="D12" s="35" t="s">
        <v>61</v>
      </c>
      <c r="E12" s="8">
        <v>0.3000013530254364</v>
      </c>
      <c r="F12" s="8">
        <v>0.54661594331264496</v>
      </c>
      <c r="G12" s="8">
        <v>0.40155532769858837</v>
      </c>
      <c r="H12" s="2"/>
      <c r="I12" s="278"/>
      <c r="J12" s="277"/>
      <c r="K12" s="35" t="s">
        <v>61</v>
      </c>
      <c r="L12" s="8">
        <v>7.6021422864869237E-2</v>
      </c>
      <c r="M12" s="8">
        <v>0.11822781525552273</v>
      </c>
      <c r="N12" s="8">
        <v>8.0324220471084118E-2</v>
      </c>
      <c r="P12" s="278"/>
      <c r="Q12" s="277"/>
      <c r="R12" s="35" t="s">
        <v>61</v>
      </c>
      <c r="S12" s="11">
        <v>29</v>
      </c>
      <c r="T12" s="11">
        <v>35</v>
      </c>
      <c r="U12" s="11">
        <v>35</v>
      </c>
      <c r="W12" s="278"/>
      <c r="X12" s="277"/>
      <c r="Y12" s="35" t="s">
        <v>61</v>
      </c>
      <c r="Z12" s="11">
        <v>1112</v>
      </c>
      <c r="AA12" s="11">
        <v>2100</v>
      </c>
      <c r="AB12" s="11">
        <v>2051</v>
      </c>
    </row>
    <row r="13" spans="1:28" x14ac:dyDescent="0.25">
      <c r="B13" s="278"/>
      <c r="C13" s="276" t="s">
        <v>102</v>
      </c>
      <c r="D13" s="35" t="s">
        <v>63</v>
      </c>
      <c r="E13" s="8">
        <v>3.7508931010961533</v>
      </c>
      <c r="F13" s="8">
        <v>3.8035642355680466</v>
      </c>
      <c r="G13" s="8">
        <v>1.7546094954013824</v>
      </c>
      <c r="H13" s="2"/>
      <c r="I13" s="278"/>
      <c r="J13" s="276" t="s">
        <v>102</v>
      </c>
      <c r="K13" s="35" t="s">
        <v>63</v>
      </c>
      <c r="L13" s="8">
        <v>0.14192168600857258</v>
      </c>
      <c r="M13" s="8">
        <v>0.17787109827622771</v>
      </c>
      <c r="N13" s="8">
        <v>0.10209842585027218</v>
      </c>
      <c r="P13" s="278"/>
      <c r="Q13" s="276" t="s">
        <v>102</v>
      </c>
      <c r="R13" s="35" t="s">
        <v>63</v>
      </c>
      <c r="S13" s="11">
        <v>1332</v>
      </c>
      <c r="T13" s="11">
        <v>965</v>
      </c>
      <c r="U13" s="11">
        <v>458</v>
      </c>
      <c r="W13" s="278"/>
      <c r="X13" s="276" t="s">
        <v>102</v>
      </c>
      <c r="Y13" s="35" t="s">
        <v>63</v>
      </c>
      <c r="Z13" s="11">
        <v>88156</v>
      </c>
      <c r="AA13" s="11">
        <v>90252</v>
      </c>
      <c r="AB13" s="11">
        <v>43658</v>
      </c>
    </row>
    <row r="14" spans="1:28" x14ac:dyDescent="0.25">
      <c r="B14" s="268"/>
      <c r="C14" s="277"/>
      <c r="D14" s="35" t="s">
        <v>61</v>
      </c>
      <c r="E14" s="8">
        <v>4.7046735882759094</v>
      </c>
      <c r="F14" s="8">
        <v>4.1990019381046295</v>
      </c>
      <c r="G14" s="8">
        <v>1.9646210595965385</v>
      </c>
      <c r="H14" s="2"/>
      <c r="I14" s="268"/>
      <c r="J14" s="277"/>
      <c r="K14" s="35" t="s">
        <v>61</v>
      </c>
      <c r="L14" s="8">
        <v>0.30022368300706148</v>
      </c>
      <c r="M14" s="8">
        <v>0.31615677289664745</v>
      </c>
      <c r="N14" s="8">
        <v>0.22287026513367891</v>
      </c>
      <c r="P14" s="268"/>
      <c r="Q14" s="277"/>
      <c r="R14" s="35" t="s">
        <v>61</v>
      </c>
      <c r="S14" s="11">
        <v>434</v>
      </c>
      <c r="T14" s="11">
        <v>240</v>
      </c>
      <c r="U14" s="11">
        <v>111</v>
      </c>
      <c r="W14" s="268"/>
      <c r="X14" s="277"/>
      <c r="Y14" s="35" t="s">
        <v>61</v>
      </c>
      <c r="Z14" s="11">
        <v>15294</v>
      </c>
      <c r="AA14" s="11">
        <v>13397</v>
      </c>
      <c r="AB14" s="11">
        <v>5763</v>
      </c>
    </row>
    <row r="15" spans="1:28" x14ac:dyDescent="0.25">
      <c r="B15" s="267" t="s">
        <v>104</v>
      </c>
      <c r="C15" s="276" t="s">
        <v>101</v>
      </c>
      <c r="D15" s="35" t="s">
        <v>63</v>
      </c>
      <c r="E15" s="8">
        <v>25.256115198135376</v>
      </c>
      <c r="F15" s="8">
        <v>24.689076840877533</v>
      </c>
      <c r="G15" s="8">
        <v>21.673476696014404</v>
      </c>
      <c r="H15" s="2"/>
      <c r="I15" s="267" t="s">
        <v>104</v>
      </c>
      <c r="J15" s="276" t="s">
        <v>101</v>
      </c>
      <c r="K15" s="35" t="s">
        <v>63</v>
      </c>
      <c r="L15" s="8">
        <v>0.49531678669154644</v>
      </c>
      <c r="M15" s="8">
        <v>0.54010190069675446</v>
      </c>
      <c r="N15" s="8">
        <v>0.2800776157528162</v>
      </c>
      <c r="P15" s="267" t="s">
        <v>104</v>
      </c>
      <c r="Q15" s="276" t="s">
        <v>101</v>
      </c>
      <c r="R15" s="35" t="s">
        <v>63</v>
      </c>
      <c r="S15" s="11">
        <v>10538</v>
      </c>
      <c r="T15" s="11">
        <v>9203</v>
      </c>
      <c r="U15" s="11">
        <v>9318</v>
      </c>
      <c r="W15" s="267" t="s">
        <v>104</v>
      </c>
      <c r="X15" s="276" t="s">
        <v>101</v>
      </c>
      <c r="Y15" s="35" t="s">
        <v>63</v>
      </c>
      <c r="Z15" s="11">
        <v>654566</v>
      </c>
      <c r="AA15" s="11">
        <v>718899</v>
      </c>
      <c r="AB15" s="11">
        <v>801662</v>
      </c>
    </row>
    <row r="16" spans="1:28" x14ac:dyDescent="0.25">
      <c r="B16" s="278"/>
      <c r="C16" s="277"/>
      <c r="D16" s="35" t="s">
        <v>61</v>
      </c>
      <c r="E16" s="8">
        <v>58.426904678344727</v>
      </c>
      <c r="F16" s="8">
        <v>58.849722146987915</v>
      </c>
      <c r="G16" s="8">
        <v>51.656442880630493</v>
      </c>
      <c r="H16" s="2"/>
      <c r="I16" s="278"/>
      <c r="J16" s="277"/>
      <c r="K16" s="35" t="s">
        <v>61</v>
      </c>
      <c r="L16" s="8">
        <v>0.88319368660449982</v>
      </c>
      <c r="M16" s="8">
        <v>0.85447169840335846</v>
      </c>
      <c r="N16" s="8">
        <v>0.67628961987793446</v>
      </c>
      <c r="P16" s="278"/>
      <c r="Q16" s="277"/>
      <c r="R16" s="35" t="s">
        <v>61</v>
      </c>
      <c r="S16" s="11">
        <v>6534</v>
      </c>
      <c r="T16" s="11">
        <v>4896</v>
      </c>
      <c r="U16" s="11">
        <v>5410</v>
      </c>
      <c r="W16" s="278"/>
      <c r="X16" s="277"/>
      <c r="Y16" s="35" t="s">
        <v>61</v>
      </c>
      <c r="Z16" s="11">
        <v>216252</v>
      </c>
      <c r="AA16" s="11">
        <v>225734</v>
      </c>
      <c r="AB16" s="11">
        <v>263655</v>
      </c>
    </row>
    <row r="17" spans="2:28" ht="15" customHeight="1" x14ac:dyDescent="0.25">
      <c r="B17" s="278"/>
      <c r="C17" s="276" t="s">
        <v>102</v>
      </c>
      <c r="D17" s="35" t="s">
        <v>63</v>
      </c>
      <c r="E17" s="8">
        <v>24.499976634979248</v>
      </c>
      <c r="F17" s="8">
        <v>23.632295429706573</v>
      </c>
      <c r="G17" s="8">
        <v>20.001375675201416</v>
      </c>
      <c r="H17" s="2"/>
      <c r="I17" s="278"/>
      <c r="J17" s="276" t="s">
        <v>102</v>
      </c>
      <c r="K17" s="35" t="s">
        <v>63</v>
      </c>
      <c r="L17" s="8">
        <v>0.44097588397562504</v>
      </c>
      <c r="M17" s="8">
        <v>0.51530110649764538</v>
      </c>
      <c r="N17" s="8">
        <v>0.34777214750647545</v>
      </c>
      <c r="P17" s="278"/>
      <c r="Q17" s="276" t="s">
        <v>102</v>
      </c>
      <c r="R17" s="35" t="s">
        <v>63</v>
      </c>
      <c r="S17" s="11">
        <v>8423</v>
      </c>
      <c r="T17" s="11">
        <v>6297</v>
      </c>
      <c r="U17" s="11">
        <v>5024</v>
      </c>
      <c r="W17" s="278"/>
      <c r="X17" s="276" t="s">
        <v>102</v>
      </c>
      <c r="Y17" s="35" t="s">
        <v>63</v>
      </c>
      <c r="Z17" s="11">
        <v>575612</v>
      </c>
      <c r="AA17" s="11">
        <v>560166</v>
      </c>
      <c r="AB17" s="11">
        <v>497509</v>
      </c>
    </row>
    <row r="18" spans="2:28" x14ac:dyDescent="0.25">
      <c r="B18" s="268"/>
      <c r="C18" s="277"/>
      <c r="D18" s="35" t="s">
        <v>61</v>
      </c>
      <c r="E18" s="8">
        <v>48.174247145652771</v>
      </c>
      <c r="F18" s="8">
        <v>45.582661032676697</v>
      </c>
      <c r="G18" s="8">
        <v>37.383449077606201</v>
      </c>
      <c r="H18" s="2"/>
      <c r="I18" s="268"/>
      <c r="J18" s="277"/>
      <c r="K18" s="35" t="s">
        <v>61</v>
      </c>
      <c r="L18" s="8">
        <v>0.92956554144620895</v>
      </c>
      <c r="M18" s="8">
        <v>0.93036619946360588</v>
      </c>
      <c r="N18" s="8">
        <v>0.89846746996045113</v>
      </c>
      <c r="P18" s="268"/>
      <c r="Q18" s="277"/>
      <c r="R18" s="35" t="s">
        <v>61</v>
      </c>
      <c r="S18" s="11">
        <v>4264</v>
      </c>
      <c r="T18" s="11">
        <v>2674</v>
      </c>
      <c r="U18" s="11">
        <v>2023</v>
      </c>
      <c r="W18" s="268"/>
      <c r="X18" s="277"/>
      <c r="Y18" s="35" t="s">
        <v>61</v>
      </c>
      <c r="Z18" s="11">
        <v>156548</v>
      </c>
      <c r="AA18" s="11">
        <v>145292</v>
      </c>
      <c r="AB18" s="11">
        <v>109655</v>
      </c>
    </row>
    <row r="19" spans="2:28" x14ac:dyDescent="0.25">
      <c r="B19" s="267" t="s">
        <v>277</v>
      </c>
      <c r="C19" s="276" t="s">
        <v>101</v>
      </c>
      <c r="D19" s="35" t="s">
        <v>63</v>
      </c>
      <c r="E19" s="8">
        <v>0</v>
      </c>
      <c r="F19" s="8">
        <v>0</v>
      </c>
      <c r="G19" s="8">
        <v>0</v>
      </c>
      <c r="H19" s="2"/>
      <c r="I19" s="267" t="s">
        <v>277</v>
      </c>
      <c r="J19" s="276" t="s">
        <v>101</v>
      </c>
      <c r="K19" s="35" t="s">
        <v>63</v>
      </c>
      <c r="L19" s="8"/>
      <c r="M19" s="8"/>
      <c r="N19" s="8"/>
      <c r="P19" s="267" t="s">
        <v>277</v>
      </c>
      <c r="Q19" s="276" t="s">
        <v>101</v>
      </c>
      <c r="R19" s="35" t="s">
        <v>63</v>
      </c>
      <c r="S19" s="11" t="s">
        <v>285</v>
      </c>
      <c r="T19" s="11" t="s">
        <v>285</v>
      </c>
      <c r="U19" s="11" t="s">
        <v>285</v>
      </c>
      <c r="W19" s="267" t="s">
        <v>277</v>
      </c>
      <c r="X19" s="276" t="s">
        <v>101</v>
      </c>
      <c r="Y19" s="35" t="s">
        <v>63</v>
      </c>
      <c r="Z19" s="11" t="s">
        <v>285</v>
      </c>
      <c r="AA19" s="11" t="s">
        <v>285</v>
      </c>
      <c r="AB19" s="11" t="s">
        <v>285</v>
      </c>
    </row>
    <row r="20" spans="2:28" x14ac:dyDescent="0.25">
      <c r="B20" s="278"/>
      <c r="C20" s="277"/>
      <c r="D20" s="35" t="s">
        <v>61</v>
      </c>
      <c r="E20" s="8">
        <v>0</v>
      </c>
      <c r="F20" s="8">
        <v>0</v>
      </c>
      <c r="G20" s="8">
        <v>0</v>
      </c>
      <c r="H20" s="2"/>
      <c r="I20" s="278"/>
      <c r="J20" s="277"/>
      <c r="K20" s="35" t="s">
        <v>61</v>
      </c>
      <c r="L20" s="8"/>
      <c r="M20" s="8"/>
      <c r="N20" s="8"/>
      <c r="P20" s="278"/>
      <c r="Q20" s="277"/>
      <c r="R20" s="35" t="s">
        <v>61</v>
      </c>
      <c r="S20" s="11" t="s">
        <v>285</v>
      </c>
      <c r="T20" s="11" t="s">
        <v>285</v>
      </c>
      <c r="U20" s="11" t="s">
        <v>285</v>
      </c>
      <c r="W20" s="278"/>
      <c r="X20" s="277"/>
      <c r="Y20" s="35" t="s">
        <v>61</v>
      </c>
      <c r="Z20" s="11" t="s">
        <v>285</v>
      </c>
      <c r="AA20" s="11" t="s">
        <v>285</v>
      </c>
      <c r="AB20" s="11" t="s">
        <v>285</v>
      </c>
    </row>
    <row r="21" spans="2:28" x14ac:dyDescent="0.25">
      <c r="B21" s="278"/>
      <c r="C21" s="276" t="s">
        <v>102</v>
      </c>
      <c r="D21" s="35" t="s">
        <v>63</v>
      </c>
      <c r="E21" s="8">
        <v>10.287333279848099</v>
      </c>
      <c r="F21" s="8">
        <v>10.3432297706604</v>
      </c>
      <c r="G21" s="8">
        <v>8.1134170293807983</v>
      </c>
      <c r="H21" s="2"/>
      <c r="I21" s="278"/>
      <c r="J21" s="276" t="s">
        <v>102</v>
      </c>
      <c r="K21" s="35" t="s">
        <v>63</v>
      </c>
      <c r="L21" s="8">
        <v>0.24664734955877066</v>
      </c>
      <c r="M21" s="8">
        <v>0.28248124290257692</v>
      </c>
      <c r="N21" s="8">
        <v>0.25084814988076687</v>
      </c>
      <c r="P21" s="278"/>
      <c r="Q21" s="276" t="s">
        <v>102</v>
      </c>
      <c r="R21" s="35" t="s">
        <v>63</v>
      </c>
      <c r="S21" s="11">
        <v>3199</v>
      </c>
      <c r="T21" s="11">
        <v>2555</v>
      </c>
      <c r="U21" s="11">
        <v>1704</v>
      </c>
      <c r="W21" s="278"/>
      <c r="X21" s="276" t="s">
        <v>102</v>
      </c>
      <c r="Y21" s="35" t="s">
        <v>63</v>
      </c>
      <c r="Z21" s="11">
        <v>238497</v>
      </c>
      <c r="AA21" s="11">
        <v>243581</v>
      </c>
      <c r="AB21" s="11">
        <v>201511</v>
      </c>
    </row>
    <row r="22" spans="2:28" x14ac:dyDescent="0.25">
      <c r="B22" s="268"/>
      <c r="C22" s="277"/>
      <c r="D22" s="35" t="s">
        <v>61</v>
      </c>
      <c r="E22" s="8">
        <v>11.121407896280289</v>
      </c>
      <c r="F22" s="8">
        <v>12.214072048664093</v>
      </c>
      <c r="G22" s="8">
        <v>10.115509480237961</v>
      </c>
      <c r="H22" s="2"/>
      <c r="I22" s="268"/>
      <c r="J22" s="277"/>
      <c r="K22" s="35" t="s">
        <v>61</v>
      </c>
      <c r="L22" s="8">
        <v>0.49751694314181805</v>
      </c>
      <c r="M22" s="8">
        <v>0.66732587292790413</v>
      </c>
      <c r="N22" s="8">
        <v>0.50896038301289082</v>
      </c>
      <c r="P22" s="268"/>
      <c r="Q22" s="277"/>
      <c r="R22" s="35" t="s">
        <v>61</v>
      </c>
      <c r="S22" s="11">
        <v>870</v>
      </c>
      <c r="T22" s="11">
        <v>640</v>
      </c>
      <c r="U22" s="11">
        <v>474</v>
      </c>
      <c r="W22" s="268"/>
      <c r="X22" s="277"/>
      <c r="Y22" s="35" t="s">
        <v>61</v>
      </c>
      <c r="Z22" s="11">
        <v>35522</v>
      </c>
      <c r="AA22" s="11">
        <v>38547</v>
      </c>
      <c r="AB22" s="11">
        <v>29626</v>
      </c>
    </row>
    <row r="23" spans="2:28" x14ac:dyDescent="0.25">
      <c r="B23" s="267" t="s">
        <v>274</v>
      </c>
      <c r="C23" s="276" t="s">
        <v>101</v>
      </c>
      <c r="D23" s="35" t="s">
        <v>63</v>
      </c>
      <c r="E23" s="8">
        <v>6.5035313367843628</v>
      </c>
      <c r="F23" s="8">
        <v>6.1369519680738449</v>
      </c>
      <c r="G23" s="8">
        <v>4.1881881654262543</v>
      </c>
      <c r="H23" s="2"/>
      <c r="I23" s="267" t="s">
        <v>274</v>
      </c>
      <c r="J23" s="276" t="s">
        <v>101</v>
      </c>
      <c r="K23" s="35" t="s">
        <v>63</v>
      </c>
      <c r="L23" s="8">
        <v>0.27067344635725021</v>
      </c>
      <c r="M23" s="8">
        <v>0.26227440685033798</v>
      </c>
      <c r="N23" s="8">
        <v>0.1625334145501256</v>
      </c>
      <c r="P23" s="267" t="s">
        <v>274</v>
      </c>
      <c r="Q23" s="276" t="s">
        <v>101</v>
      </c>
      <c r="R23" s="35" t="s">
        <v>63</v>
      </c>
      <c r="S23" s="11">
        <v>1972</v>
      </c>
      <c r="T23" s="11">
        <v>1715</v>
      </c>
      <c r="U23" s="11">
        <v>1264</v>
      </c>
      <c r="W23" s="267" t="s">
        <v>274</v>
      </c>
      <c r="X23" s="276" t="s">
        <v>101</v>
      </c>
      <c r="Y23" s="35" t="s">
        <v>63</v>
      </c>
      <c r="Z23" s="11">
        <v>167867</v>
      </c>
      <c r="AA23" s="11">
        <v>177652</v>
      </c>
      <c r="AB23" s="11">
        <v>154889</v>
      </c>
    </row>
    <row r="24" spans="2:28" x14ac:dyDescent="0.25">
      <c r="B24" s="278"/>
      <c r="C24" s="277"/>
      <c r="D24" s="35" t="s">
        <v>61</v>
      </c>
      <c r="E24" s="8">
        <v>6.1690591275691986</v>
      </c>
      <c r="F24" s="8">
        <v>4.9900542944669724</v>
      </c>
      <c r="G24" s="8">
        <v>4.8527486622333527</v>
      </c>
      <c r="H24" s="2"/>
      <c r="I24" s="278"/>
      <c r="J24" s="277"/>
      <c r="K24" s="35" t="s">
        <v>61</v>
      </c>
      <c r="L24" s="8">
        <v>0.43301982805132866</v>
      </c>
      <c r="M24" s="8">
        <v>0.33347697462886572</v>
      </c>
      <c r="N24" s="8">
        <v>0.30704890377819538</v>
      </c>
      <c r="P24" s="278"/>
      <c r="Q24" s="277"/>
      <c r="R24" s="35" t="s">
        <v>61</v>
      </c>
      <c r="S24" s="11">
        <v>564</v>
      </c>
      <c r="T24" s="11">
        <v>395</v>
      </c>
      <c r="U24" s="11">
        <v>406</v>
      </c>
      <c r="W24" s="278"/>
      <c r="X24" s="277"/>
      <c r="Y24" s="35" t="s">
        <v>61</v>
      </c>
      <c r="Z24" s="11">
        <v>22684</v>
      </c>
      <c r="AA24" s="11">
        <v>18915</v>
      </c>
      <c r="AB24" s="11">
        <v>24687</v>
      </c>
    </row>
    <row r="25" spans="2:28" x14ac:dyDescent="0.25">
      <c r="B25" s="278"/>
      <c r="C25" s="276" t="s">
        <v>102</v>
      </c>
      <c r="D25" s="35" t="s">
        <v>63</v>
      </c>
      <c r="E25" s="8">
        <v>6.4102105796337128</v>
      </c>
      <c r="F25" s="8">
        <v>5.5355291813611984</v>
      </c>
      <c r="G25" s="8">
        <v>5.8126550167798996</v>
      </c>
      <c r="H25" s="2"/>
      <c r="I25" s="278"/>
      <c r="J25" s="276" t="s">
        <v>102</v>
      </c>
      <c r="K25" s="35" t="s">
        <v>63</v>
      </c>
      <c r="L25" s="8">
        <v>0.22872309200465679</v>
      </c>
      <c r="M25" s="8">
        <v>0.30374643392860889</v>
      </c>
      <c r="N25" s="8">
        <v>0.2838493324816227</v>
      </c>
      <c r="P25" s="278"/>
      <c r="Q25" s="276" t="s">
        <v>102</v>
      </c>
      <c r="R25" s="35" t="s">
        <v>63</v>
      </c>
      <c r="S25" s="11">
        <v>1967</v>
      </c>
      <c r="T25" s="11">
        <v>1273</v>
      </c>
      <c r="U25" s="11">
        <v>1100</v>
      </c>
      <c r="W25" s="278"/>
      <c r="X25" s="276" t="s">
        <v>102</v>
      </c>
      <c r="Y25" s="35" t="s">
        <v>63</v>
      </c>
      <c r="Z25" s="11">
        <v>150332</v>
      </c>
      <c r="AA25" s="11">
        <v>131080</v>
      </c>
      <c r="AB25" s="11">
        <v>144582</v>
      </c>
    </row>
    <row r="26" spans="2:28" x14ac:dyDescent="0.25">
      <c r="B26" s="268"/>
      <c r="C26" s="277"/>
      <c r="D26" s="35" t="s">
        <v>61</v>
      </c>
      <c r="E26" s="8">
        <v>5.5506248027086258</v>
      </c>
      <c r="F26" s="8">
        <v>4.941890761256218</v>
      </c>
      <c r="G26" s="8">
        <v>5.5042494088411331</v>
      </c>
      <c r="H26" s="2"/>
      <c r="I26" s="268"/>
      <c r="J26" s="277"/>
      <c r="K26" s="35" t="s">
        <v>61</v>
      </c>
      <c r="L26" s="8">
        <v>0.34750835038721561</v>
      </c>
      <c r="M26" s="8">
        <v>0.45241354964673519</v>
      </c>
      <c r="N26" s="8">
        <v>0.41601159609854221</v>
      </c>
      <c r="P26" s="268"/>
      <c r="Q26" s="277"/>
      <c r="R26" s="35" t="s">
        <v>61</v>
      </c>
      <c r="S26" s="11">
        <v>459</v>
      </c>
      <c r="T26" s="11">
        <v>279</v>
      </c>
      <c r="U26" s="11">
        <v>258</v>
      </c>
      <c r="W26" s="268"/>
      <c r="X26" s="277"/>
      <c r="Y26" s="35" t="s">
        <v>61</v>
      </c>
      <c r="Z26" s="11">
        <v>18011</v>
      </c>
      <c r="AA26" s="11">
        <v>15695</v>
      </c>
      <c r="AB26" s="11">
        <v>16146</v>
      </c>
    </row>
    <row r="27" spans="2:28" x14ac:dyDescent="0.25">
      <c r="B27" s="267" t="s">
        <v>278</v>
      </c>
      <c r="C27" s="276" t="s">
        <v>101</v>
      </c>
      <c r="D27" s="35" t="s">
        <v>63</v>
      </c>
      <c r="E27" s="8">
        <v>5.5927526205778122</v>
      </c>
      <c r="F27" s="8">
        <v>4.2749438434839249</v>
      </c>
      <c r="G27" s="8">
        <v>6.6184945404529572</v>
      </c>
      <c r="H27" s="2"/>
      <c r="I27" s="267" t="s">
        <v>278</v>
      </c>
      <c r="J27" s="276" t="s">
        <v>101</v>
      </c>
      <c r="K27" s="35" t="s">
        <v>63</v>
      </c>
      <c r="L27" s="8">
        <v>0.19917204044759274</v>
      </c>
      <c r="M27" s="8">
        <v>0.17703154589980841</v>
      </c>
      <c r="N27" s="8">
        <v>0.19946407992392778</v>
      </c>
      <c r="P27" s="267" t="s">
        <v>278</v>
      </c>
      <c r="Q27" s="276" t="s">
        <v>101</v>
      </c>
      <c r="R27" s="35" t="s">
        <v>63</v>
      </c>
      <c r="S27" s="11">
        <v>1926</v>
      </c>
      <c r="T27" s="11">
        <v>1346</v>
      </c>
      <c r="U27" s="11">
        <v>2022</v>
      </c>
      <c r="W27" s="267" t="s">
        <v>278</v>
      </c>
      <c r="X27" s="276" t="s">
        <v>101</v>
      </c>
      <c r="Y27" s="35" t="s">
        <v>63</v>
      </c>
      <c r="Z27" s="11">
        <v>144541</v>
      </c>
      <c r="AA27" s="11">
        <v>123758</v>
      </c>
      <c r="AB27" s="11">
        <v>245109</v>
      </c>
    </row>
    <row r="28" spans="2:28" x14ac:dyDescent="0.25">
      <c r="B28" s="278"/>
      <c r="C28" s="277"/>
      <c r="D28" s="35" t="s">
        <v>61</v>
      </c>
      <c r="E28" s="8">
        <v>2.9089717194437981</v>
      </c>
      <c r="F28" s="8">
        <v>2.3157058283686638</v>
      </c>
      <c r="G28" s="8">
        <v>2.9563412070274353</v>
      </c>
      <c r="H28" s="2"/>
      <c r="I28" s="278"/>
      <c r="J28" s="277"/>
      <c r="K28" s="35" t="s">
        <v>61</v>
      </c>
      <c r="L28" s="8">
        <v>0.20395366009324789</v>
      </c>
      <c r="M28" s="8">
        <v>0.21140128374099731</v>
      </c>
      <c r="N28" s="8">
        <v>0.22314118687063456</v>
      </c>
      <c r="P28" s="278"/>
      <c r="Q28" s="277"/>
      <c r="R28" s="35" t="s">
        <v>61</v>
      </c>
      <c r="S28" s="11">
        <v>320</v>
      </c>
      <c r="T28" s="11">
        <v>176</v>
      </c>
      <c r="U28" s="11">
        <v>273</v>
      </c>
      <c r="W28" s="278"/>
      <c r="X28" s="277"/>
      <c r="Y28" s="35" t="s">
        <v>61</v>
      </c>
      <c r="Z28" s="11">
        <v>10733</v>
      </c>
      <c r="AA28" s="11">
        <v>8856</v>
      </c>
      <c r="AB28" s="11">
        <v>15097</v>
      </c>
    </row>
    <row r="29" spans="2:28" x14ac:dyDescent="0.25">
      <c r="B29" s="278"/>
      <c r="C29" s="276" t="s">
        <v>102</v>
      </c>
      <c r="D29" s="35" t="s">
        <v>63</v>
      </c>
      <c r="E29" s="8">
        <v>4.9612186849117279</v>
      </c>
      <c r="F29" s="8">
        <v>3.9608154445886612</v>
      </c>
      <c r="G29" s="8">
        <v>6.8871587514877319</v>
      </c>
      <c r="H29" s="2"/>
      <c r="I29" s="278"/>
      <c r="J29" s="276" t="s">
        <v>102</v>
      </c>
      <c r="K29" s="35" t="s">
        <v>63</v>
      </c>
      <c r="L29" s="8">
        <v>0.18318494549021125</v>
      </c>
      <c r="M29" s="8">
        <v>0.1772251445800066</v>
      </c>
      <c r="N29" s="8">
        <v>0.22361751180142164</v>
      </c>
      <c r="P29" s="278"/>
      <c r="Q29" s="276" t="s">
        <v>102</v>
      </c>
      <c r="R29" s="35" t="s">
        <v>63</v>
      </c>
      <c r="S29" s="11">
        <v>1479</v>
      </c>
      <c r="T29" s="11">
        <v>872</v>
      </c>
      <c r="U29" s="11">
        <v>1397</v>
      </c>
      <c r="W29" s="278"/>
      <c r="X29" s="276" t="s">
        <v>102</v>
      </c>
      <c r="Y29" s="35" t="s">
        <v>63</v>
      </c>
      <c r="Z29" s="11">
        <v>116069</v>
      </c>
      <c r="AA29" s="11">
        <v>93447</v>
      </c>
      <c r="AB29" s="11">
        <v>171322</v>
      </c>
    </row>
    <row r="30" spans="2:28" x14ac:dyDescent="0.25">
      <c r="B30" s="268"/>
      <c r="C30" s="277"/>
      <c r="D30" s="35" t="s">
        <v>61</v>
      </c>
      <c r="E30" s="8">
        <v>2.5684339925646782</v>
      </c>
      <c r="F30" s="8">
        <v>1.8375156447291374</v>
      </c>
      <c r="G30" s="8">
        <v>4.0104899555444717</v>
      </c>
      <c r="H30" s="2"/>
      <c r="I30" s="268"/>
      <c r="J30" s="277"/>
      <c r="K30" s="35" t="s">
        <v>61</v>
      </c>
      <c r="L30" s="8">
        <v>0.3048113314434886</v>
      </c>
      <c r="M30" s="8">
        <v>0.25613231118768454</v>
      </c>
      <c r="N30" s="8">
        <v>0.39591733366250992</v>
      </c>
      <c r="P30" s="268"/>
      <c r="Q30" s="277"/>
      <c r="R30" s="35" t="s">
        <v>61</v>
      </c>
      <c r="S30" s="11">
        <v>215</v>
      </c>
      <c r="T30" s="11">
        <v>97</v>
      </c>
      <c r="U30" s="11">
        <v>175</v>
      </c>
      <c r="W30" s="268"/>
      <c r="X30" s="277"/>
      <c r="Y30" s="35" t="s">
        <v>61</v>
      </c>
      <c r="Z30" s="11">
        <v>8332</v>
      </c>
      <c r="AA30" s="11">
        <v>5839</v>
      </c>
      <c r="AB30" s="11">
        <v>11760</v>
      </c>
    </row>
    <row r="31" spans="2:28" x14ac:dyDescent="0.25">
      <c r="B31" s="267" t="s">
        <v>279</v>
      </c>
      <c r="C31" s="276" t="s">
        <v>101</v>
      </c>
      <c r="D31" s="35" t="s">
        <v>63</v>
      </c>
      <c r="E31" s="8">
        <v>8.4656171500682831</v>
      </c>
      <c r="F31" s="8">
        <v>9.9048689007759094</v>
      </c>
      <c r="G31" s="8">
        <v>9.9792219698429108</v>
      </c>
      <c r="H31" s="2"/>
      <c r="I31" s="267" t="s">
        <v>279</v>
      </c>
      <c r="J31" s="276" t="s">
        <v>101</v>
      </c>
      <c r="K31" s="35" t="s">
        <v>63</v>
      </c>
      <c r="L31" s="8">
        <v>0.25598159991204739</v>
      </c>
      <c r="M31" s="8">
        <v>0.27577425353229046</v>
      </c>
      <c r="N31" s="8">
        <v>0.22499291226267815</v>
      </c>
      <c r="P31" s="267" t="s">
        <v>279</v>
      </c>
      <c r="Q31" s="276" t="s">
        <v>101</v>
      </c>
      <c r="R31" s="35" t="s">
        <v>63</v>
      </c>
      <c r="S31" s="11">
        <v>2778</v>
      </c>
      <c r="T31" s="11">
        <v>2889</v>
      </c>
      <c r="U31" s="11">
        <v>3320</v>
      </c>
      <c r="W31" s="267" t="s">
        <v>279</v>
      </c>
      <c r="X31" s="276" t="s">
        <v>101</v>
      </c>
      <c r="Y31" s="35" t="s">
        <v>63</v>
      </c>
      <c r="Z31" s="11">
        <v>219650</v>
      </c>
      <c r="AA31" s="11">
        <v>289053</v>
      </c>
      <c r="AB31" s="11">
        <v>369770</v>
      </c>
    </row>
    <row r="32" spans="2:28" x14ac:dyDescent="0.25">
      <c r="B32" s="278"/>
      <c r="C32" s="277"/>
      <c r="D32" s="35" t="s">
        <v>61</v>
      </c>
      <c r="E32" s="8">
        <v>5.6455288082361221</v>
      </c>
      <c r="F32" s="8">
        <v>6.1814453452825546</v>
      </c>
      <c r="G32" s="8">
        <v>6.8898744881153107</v>
      </c>
      <c r="H32" s="2"/>
      <c r="I32" s="278"/>
      <c r="J32" s="277"/>
      <c r="K32" s="35" t="s">
        <v>61</v>
      </c>
      <c r="L32" s="8">
        <v>0.36273431032896042</v>
      </c>
      <c r="M32" s="8">
        <v>0.35085743293166161</v>
      </c>
      <c r="N32" s="8">
        <v>0.33392382320016623</v>
      </c>
      <c r="P32" s="278"/>
      <c r="Q32" s="277"/>
      <c r="R32" s="35" t="s">
        <v>61</v>
      </c>
      <c r="S32" s="11">
        <v>497</v>
      </c>
      <c r="T32" s="11">
        <v>411</v>
      </c>
      <c r="U32" s="11">
        <v>621</v>
      </c>
      <c r="W32" s="278"/>
      <c r="X32" s="277"/>
      <c r="Y32" s="35" t="s">
        <v>61</v>
      </c>
      <c r="Z32" s="11">
        <v>20926</v>
      </c>
      <c r="AA32" s="11">
        <v>23748</v>
      </c>
      <c r="AB32" s="11">
        <v>35191</v>
      </c>
    </row>
    <row r="33" spans="2:28" x14ac:dyDescent="0.25">
      <c r="B33" s="278"/>
      <c r="C33" s="276" t="s">
        <v>102</v>
      </c>
      <c r="D33" s="35" t="s">
        <v>63</v>
      </c>
      <c r="E33" s="8">
        <v>11.142224818468094</v>
      </c>
      <c r="F33" s="8">
        <v>11.130401492118835</v>
      </c>
      <c r="G33" s="8">
        <v>12.689144909381866</v>
      </c>
      <c r="H33" s="2"/>
      <c r="I33" s="278"/>
      <c r="J33" s="276" t="s">
        <v>102</v>
      </c>
      <c r="K33" s="35" t="s">
        <v>63</v>
      </c>
      <c r="L33" s="8">
        <v>0.28088556136935949</v>
      </c>
      <c r="M33" s="8">
        <v>0.31073365826159716</v>
      </c>
      <c r="N33" s="8">
        <v>0.31320194248110056</v>
      </c>
      <c r="P33" s="278"/>
      <c r="Q33" s="276" t="s">
        <v>102</v>
      </c>
      <c r="R33" s="35" t="s">
        <v>63</v>
      </c>
      <c r="S33" s="11">
        <v>3495</v>
      </c>
      <c r="T33" s="11">
        <v>2780</v>
      </c>
      <c r="U33" s="11">
        <v>2881</v>
      </c>
      <c r="W33" s="278"/>
      <c r="X33" s="276" t="s">
        <v>102</v>
      </c>
      <c r="Y33" s="35" t="s">
        <v>63</v>
      </c>
      <c r="Z33" s="11">
        <v>261903</v>
      </c>
      <c r="AA33" s="11">
        <v>264459</v>
      </c>
      <c r="AB33" s="11">
        <v>315779</v>
      </c>
    </row>
    <row r="34" spans="2:28" x14ac:dyDescent="0.25">
      <c r="B34" s="268"/>
      <c r="C34" s="277"/>
      <c r="D34" s="35" t="s">
        <v>61</v>
      </c>
      <c r="E34" s="8">
        <v>7.901107519865036</v>
      </c>
      <c r="F34" s="8">
        <v>8.4908321499824524</v>
      </c>
      <c r="G34" s="8">
        <v>10.546302050352097</v>
      </c>
      <c r="H34" s="2"/>
      <c r="I34" s="268"/>
      <c r="J34" s="277"/>
      <c r="K34" s="35" t="s">
        <v>61</v>
      </c>
      <c r="L34" s="8">
        <v>0.45677712187170982</v>
      </c>
      <c r="M34" s="8">
        <v>0.46592447906732559</v>
      </c>
      <c r="N34" s="8">
        <v>0.56604850105941296</v>
      </c>
      <c r="P34" s="268"/>
      <c r="Q34" s="277"/>
      <c r="R34" s="35" t="s">
        <v>61</v>
      </c>
      <c r="S34" s="11">
        <v>675</v>
      </c>
      <c r="T34" s="11">
        <v>459</v>
      </c>
      <c r="U34" s="11">
        <v>514</v>
      </c>
      <c r="W34" s="268"/>
      <c r="X34" s="277"/>
      <c r="Y34" s="35" t="s">
        <v>61</v>
      </c>
      <c r="Z34" s="11">
        <v>25685</v>
      </c>
      <c r="AA34" s="11">
        <v>27108</v>
      </c>
      <c r="AB34" s="11">
        <v>30938</v>
      </c>
    </row>
    <row r="35" spans="2:28" x14ac:dyDescent="0.25">
      <c r="B35" s="267" t="s">
        <v>105</v>
      </c>
      <c r="C35" s="276" t="s">
        <v>101</v>
      </c>
      <c r="D35" s="35" t="s">
        <v>63</v>
      </c>
      <c r="E35" s="8">
        <v>29.057633876800537</v>
      </c>
      <c r="F35" s="8">
        <v>27.208685874938965</v>
      </c>
      <c r="G35" s="8">
        <v>25.244048237800598</v>
      </c>
      <c r="H35" s="41"/>
      <c r="I35" s="267" t="s">
        <v>105</v>
      </c>
      <c r="J35" s="276" t="s">
        <v>101</v>
      </c>
      <c r="K35" s="35" t="s">
        <v>63</v>
      </c>
      <c r="L35" s="8">
        <v>0.42847879230976105</v>
      </c>
      <c r="M35" s="8">
        <v>0.44762161560356617</v>
      </c>
      <c r="N35" s="8">
        <v>0.32192007638514042</v>
      </c>
      <c r="P35" s="267" t="s">
        <v>105</v>
      </c>
      <c r="Q35" s="276" t="s">
        <v>101</v>
      </c>
      <c r="R35" s="35" t="s">
        <v>63</v>
      </c>
      <c r="S35" s="11">
        <v>9617</v>
      </c>
      <c r="T35" s="11">
        <v>8554</v>
      </c>
      <c r="U35" s="11">
        <v>8875</v>
      </c>
      <c r="W35" s="267" t="s">
        <v>105</v>
      </c>
      <c r="X35" s="276" t="s">
        <v>101</v>
      </c>
      <c r="Y35" s="35" t="s">
        <v>63</v>
      </c>
      <c r="Z35" s="11">
        <v>748921</v>
      </c>
      <c r="AA35" s="11">
        <v>785672</v>
      </c>
      <c r="AB35" s="11">
        <v>930789</v>
      </c>
    </row>
    <row r="36" spans="2:28" x14ac:dyDescent="0.25">
      <c r="B36" s="278"/>
      <c r="C36" s="277"/>
      <c r="D36" s="35" t="s">
        <v>61</v>
      </c>
      <c r="E36" s="8">
        <v>37.880590558052063</v>
      </c>
      <c r="F36" s="8">
        <v>35.927397012710571</v>
      </c>
      <c r="G36" s="8">
        <v>33.148559927940369</v>
      </c>
      <c r="H36" s="2"/>
      <c r="I36" s="278"/>
      <c r="J36" s="277"/>
      <c r="K36" s="35" t="s">
        <v>61</v>
      </c>
      <c r="L36" s="8">
        <v>0.79981647431850433</v>
      </c>
      <c r="M36" s="8">
        <v>0.85065001621842384</v>
      </c>
      <c r="N36" s="8">
        <v>0.64789671450853348</v>
      </c>
      <c r="P36" s="278"/>
      <c r="Q36" s="277"/>
      <c r="R36" s="35" t="s">
        <v>61</v>
      </c>
      <c r="S36" s="11">
        <v>3804</v>
      </c>
      <c r="T36" s="11">
        <v>2660</v>
      </c>
      <c r="U36" s="11">
        <v>3105</v>
      </c>
      <c r="W36" s="278"/>
      <c r="X36" s="277"/>
      <c r="Y36" s="35" t="s">
        <v>61</v>
      </c>
      <c r="Z36" s="11">
        <v>139032</v>
      </c>
      <c r="AA36" s="11">
        <v>136698</v>
      </c>
      <c r="AB36" s="11">
        <v>168278</v>
      </c>
    </row>
    <row r="37" spans="2:28" x14ac:dyDescent="0.25">
      <c r="B37" s="278"/>
      <c r="C37" s="276" t="s">
        <v>102</v>
      </c>
      <c r="D37" s="35" t="s">
        <v>63</v>
      </c>
      <c r="E37" s="8">
        <v>33.353975415229797</v>
      </c>
      <c r="F37" s="8">
        <v>32.983234524726868</v>
      </c>
      <c r="G37" s="8">
        <v>31.122976541519165</v>
      </c>
      <c r="H37" s="2"/>
      <c r="I37" s="278"/>
      <c r="J37" s="276" t="s">
        <v>102</v>
      </c>
      <c r="K37" s="35" t="s">
        <v>63</v>
      </c>
      <c r="L37" s="8">
        <v>0.48556984402239323</v>
      </c>
      <c r="M37" s="8">
        <v>0.50600212998688221</v>
      </c>
      <c r="N37" s="8">
        <v>0.43247975409030914</v>
      </c>
      <c r="P37" s="278"/>
      <c r="Q37" s="276" t="s">
        <v>102</v>
      </c>
      <c r="R37" s="35" t="s">
        <v>63</v>
      </c>
      <c r="S37" s="11">
        <v>10546</v>
      </c>
      <c r="T37" s="11">
        <v>8131</v>
      </c>
      <c r="U37" s="11">
        <v>7259</v>
      </c>
      <c r="W37" s="278"/>
      <c r="X37" s="276" t="s">
        <v>102</v>
      </c>
      <c r="Y37" s="35" t="s">
        <v>63</v>
      </c>
      <c r="Z37" s="11">
        <v>777802</v>
      </c>
      <c r="AA37" s="11">
        <v>774542</v>
      </c>
      <c r="AB37" s="11">
        <v>770622</v>
      </c>
    </row>
    <row r="38" spans="2:28" x14ac:dyDescent="0.25">
      <c r="B38" s="268"/>
      <c r="C38" s="277"/>
      <c r="D38" s="35" t="s">
        <v>61</v>
      </c>
      <c r="E38" s="8">
        <v>42.885234951972961</v>
      </c>
      <c r="F38" s="8">
        <v>41.540783643722534</v>
      </c>
      <c r="G38" s="8">
        <v>40.25154709815979</v>
      </c>
      <c r="H38" s="2"/>
      <c r="I38" s="268"/>
      <c r="J38" s="277"/>
      <c r="K38" s="35" t="s">
        <v>61</v>
      </c>
      <c r="L38" s="8">
        <v>0.82585904747247696</v>
      </c>
      <c r="M38" s="8">
        <v>1.0864650830626488</v>
      </c>
      <c r="N38" s="8">
        <v>0.85361534729599953</v>
      </c>
      <c r="P38" s="268"/>
      <c r="Q38" s="277"/>
      <c r="R38" s="35" t="s">
        <v>61</v>
      </c>
      <c r="S38" s="11">
        <v>3530</v>
      </c>
      <c r="T38" s="11">
        <v>2333</v>
      </c>
      <c r="U38" s="11">
        <v>2061</v>
      </c>
      <c r="W38" s="268"/>
      <c r="X38" s="277"/>
      <c r="Y38" s="35" t="s">
        <v>61</v>
      </c>
      <c r="Z38" s="11">
        <v>138051</v>
      </c>
      <c r="AA38" s="11">
        <v>130760</v>
      </c>
      <c r="AB38" s="11">
        <v>117452</v>
      </c>
    </row>
    <row r="39" spans="2:28" x14ac:dyDescent="0.25">
      <c r="B39" s="267" t="s">
        <v>280</v>
      </c>
      <c r="C39" s="276" t="s">
        <v>101</v>
      </c>
      <c r="D39" s="35" t="s">
        <v>63</v>
      </c>
      <c r="E39" s="8">
        <v>12.124274671077728</v>
      </c>
      <c r="F39" s="8">
        <v>12.22643256187439</v>
      </c>
      <c r="G39" s="8">
        <v>11.602313071489334</v>
      </c>
      <c r="H39" s="2"/>
      <c r="I39" s="267" t="s">
        <v>280</v>
      </c>
      <c r="J39" s="276" t="s">
        <v>101</v>
      </c>
      <c r="K39" s="35" t="s">
        <v>63</v>
      </c>
      <c r="L39" s="8">
        <v>0.27382439002394676</v>
      </c>
      <c r="M39" s="8">
        <v>0.26398382615298033</v>
      </c>
      <c r="N39" s="8">
        <v>0.21036826074123383</v>
      </c>
      <c r="P39" s="267" t="s">
        <v>280</v>
      </c>
      <c r="Q39" s="276" t="s">
        <v>101</v>
      </c>
      <c r="R39" s="35" t="s">
        <v>63</v>
      </c>
      <c r="S39" s="11">
        <v>4755</v>
      </c>
      <c r="T39" s="11">
        <v>4768</v>
      </c>
      <c r="U39" s="11">
        <v>5066</v>
      </c>
      <c r="W39" s="267" t="s">
        <v>280</v>
      </c>
      <c r="X39" s="276" t="s">
        <v>101</v>
      </c>
      <c r="Y39" s="35" t="s">
        <v>63</v>
      </c>
      <c r="Z39" s="11">
        <v>314578</v>
      </c>
      <c r="AA39" s="11">
        <v>356803</v>
      </c>
      <c r="AB39" s="11">
        <v>429912</v>
      </c>
    </row>
    <row r="40" spans="2:28" x14ac:dyDescent="0.25">
      <c r="B40" s="278"/>
      <c r="C40" s="277"/>
      <c r="D40" s="35" t="s">
        <v>61</v>
      </c>
      <c r="E40" s="8">
        <v>12.21507266163826</v>
      </c>
      <c r="F40" s="8">
        <v>14.378601312637329</v>
      </c>
      <c r="G40" s="8">
        <v>13.232921063899994</v>
      </c>
      <c r="H40" s="2"/>
      <c r="I40" s="278"/>
      <c r="J40" s="277"/>
      <c r="K40" s="35" t="s">
        <v>61</v>
      </c>
      <c r="L40" s="8">
        <v>0.42556445114314556</v>
      </c>
      <c r="M40" s="8">
        <v>0.50141755491495132</v>
      </c>
      <c r="N40" s="8">
        <v>0.38755910936743021</v>
      </c>
      <c r="P40" s="278"/>
      <c r="Q40" s="277"/>
      <c r="R40" s="35" t="s">
        <v>61</v>
      </c>
      <c r="S40" s="11">
        <v>1432</v>
      </c>
      <c r="T40" s="11">
        <v>1287</v>
      </c>
      <c r="U40" s="11">
        <v>1495</v>
      </c>
      <c r="W40" s="278"/>
      <c r="X40" s="277"/>
      <c r="Y40" s="35" t="s">
        <v>61</v>
      </c>
      <c r="Z40" s="11">
        <v>45277</v>
      </c>
      <c r="AA40" s="11">
        <v>55240</v>
      </c>
      <c r="AB40" s="11">
        <v>67589</v>
      </c>
    </row>
    <row r="41" spans="2:28" x14ac:dyDescent="0.25">
      <c r="B41" s="278"/>
      <c r="C41" s="276" t="s">
        <v>102</v>
      </c>
      <c r="D41" s="35" t="s">
        <v>63</v>
      </c>
      <c r="E41" s="8">
        <v>5.272224172949791</v>
      </c>
      <c r="F41" s="8">
        <v>5.5185046046972275</v>
      </c>
      <c r="G41" s="8">
        <v>5.2683945745229721</v>
      </c>
      <c r="H41" s="2"/>
      <c r="I41" s="278"/>
      <c r="J41" s="276" t="s">
        <v>102</v>
      </c>
      <c r="K41" s="35" t="s">
        <v>63</v>
      </c>
      <c r="L41" s="8">
        <v>0.17633199458941817</v>
      </c>
      <c r="M41" s="8">
        <v>0.18984362250193954</v>
      </c>
      <c r="N41" s="8">
        <v>0.17965760780498385</v>
      </c>
      <c r="P41" s="278"/>
      <c r="Q41" s="276" t="s">
        <v>102</v>
      </c>
      <c r="R41" s="35" t="s">
        <v>63</v>
      </c>
      <c r="S41" s="11">
        <v>1720</v>
      </c>
      <c r="T41" s="11">
        <v>1559</v>
      </c>
      <c r="U41" s="11">
        <v>1370</v>
      </c>
      <c r="W41" s="278"/>
      <c r="X41" s="276" t="s">
        <v>102</v>
      </c>
      <c r="Y41" s="35" t="s">
        <v>63</v>
      </c>
      <c r="Z41" s="11">
        <v>123926</v>
      </c>
      <c r="AA41" s="11">
        <v>131120</v>
      </c>
      <c r="AB41" s="11">
        <v>131108</v>
      </c>
    </row>
    <row r="42" spans="2:28" x14ac:dyDescent="0.25">
      <c r="B42" s="268"/>
      <c r="C42" s="277"/>
      <c r="D42" s="35" t="s">
        <v>61</v>
      </c>
      <c r="E42" s="8">
        <v>3.9033349603414536</v>
      </c>
      <c r="F42" s="8">
        <v>4.822998121380806</v>
      </c>
      <c r="G42" s="8">
        <v>5.0335090607404709</v>
      </c>
      <c r="H42" s="2"/>
      <c r="I42" s="268"/>
      <c r="J42" s="277"/>
      <c r="K42" s="35" t="s">
        <v>61</v>
      </c>
      <c r="L42" s="8">
        <v>0.2684486098587513</v>
      </c>
      <c r="M42" s="8">
        <v>0.36557337734848261</v>
      </c>
      <c r="N42" s="8">
        <v>0.38240489084273577</v>
      </c>
      <c r="P42" s="268"/>
      <c r="Q42" s="277"/>
      <c r="R42" s="35" t="s">
        <v>61</v>
      </c>
      <c r="S42" s="11">
        <v>397</v>
      </c>
      <c r="T42" s="11">
        <v>306</v>
      </c>
      <c r="U42" s="11">
        <v>279</v>
      </c>
      <c r="W42" s="268"/>
      <c r="X42" s="277"/>
      <c r="Y42" s="35" t="s">
        <v>61</v>
      </c>
      <c r="Z42" s="11">
        <v>12689</v>
      </c>
      <c r="AA42" s="11">
        <v>15398</v>
      </c>
      <c r="AB42" s="11">
        <v>14766</v>
      </c>
    </row>
    <row r="43" spans="2:28" x14ac:dyDescent="0.25">
      <c r="B43" s="267" t="s">
        <v>272</v>
      </c>
      <c r="C43" s="276" t="s">
        <v>101</v>
      </c>
      <c r="D43" s="35" t="s">
        <v>63</v>
      </c>
      <c r="E43" s="8">
        <v>1.0877744294703007</v>
      </c>
      <c r="F43" s="8">
        <v>1.3709291815757751</v>
      </c>
      <c r="G43" s="8">
        <v>0.80820424482226372</v>
      </c>
      <c r="I43" s="267" t="s">
        <v>272</v>
      </c>
      <c r="J43" s="276" t="s">
        <v>101</v>
      </c>
      <c r="K43" s="35" t="s">
        <v>63</v>
      </c>
      <c r="L43" s="8">
        <v>9.6574175404384732E-2</v>
      </c>
      <c r="M43" s="8">
        <v>0.10378696024417877</v>
      </c>
      <c r="N43" s="8">
        <v>6.6934502683579922E-2</v>
      </c>
      <c r="P43" s="267" t="s">
        <v>272</v>
      </c>
      <c r="Q43" s="276" t="s">
        <v>101</v>
      </c>
      <c r="R43" s="35" t="s">
        <v>63</v>
      </c>
      <c r="S43" s="11">
        <v>339</v>
      </c>
      <c r="T43" s="11">
        <v>386</v>
      </c>
      <c r="U43" s="11">
        <v>229</v>
      </c>
      <c r="W43" s="267" t="s">
        <v>272</v>
      </c>
      <c r="X43" s="276" t="s">
        <v>101</v>
      </c>
      <c r="Y43" s="35" t="s">
        <v>63</v>
      </c>
      <c r="Z43" s="11">
        <v>28219</v>
      </c>
      <c r="AA43" s="11">
        <v>39896</v>
      </c>
      <c r="AB43" s="11">
        <v>29914</v>
      </c>
    </row>
    <row r="44" spans="2:28" x14ac:dyDescent="0.25">
      <c r="B44" s="278"/>
      <c r="C44" s="277"/>
      <c r="D44" s="35" t="s">
        <v>61</v>
      </c>
      <c r="E44" s="8">
        <v>1.0935492813587189</v>
      </c>
      <c r="F44" s="8">
        <v>1.3082406483590603</v>
      </c>
      <c r="G44" s="8">
        <v>0.54832398891448975</v>
      </c>
      <c r="I44" s="278"/>
      <c r="J44" s="277"/>
      <c r="K44" s="35" t="s">
        <v>61</v>
      </c>
      <c r="L44" s="8">
        <v>0.16157462960109115</v>
      </c>
      <c r="M44" s="8">
        <v>0.14206737978383899</v>
      </c>
      <c r="N44" s="8">
        <v>8.9202396338805556E-2</v>
      </c>
      <c r="P44" s="278"/>
      <c r="Q44" s="277"/>
      <c r="R44" s="35" t="s">
        <v>61</v>
      </c>
      <c r="S44" s="11">
        <v>104</v>
      </c>
      <c r="T44" s="11">
        <v>92</v>
      </c>
      <c r="U44" s="11">
        <v>58</v>
      </c>
      <c r="W44" s="278"/>
      <c r="X44" s="277"/>
      <c r="Y44" s="35" t="s">
        <v>61</v>
      </c>
      <c r="Z44" s="11">
        <v>4053</v>
      </c>
      <c r="AA44" s="11">
        <v>5019</v>
      </c>
      <c r="AB44" s="11">
        <v>2800</v>
      </c>
    </row>
    <row r="45" spans="2:28" x14ac:dyDescent="0.25">
      <c r="B45" s="278"/>
      <c r="C45" s="276" t="s">
        <v>102</v>
      </c>
      <c r="D45" s="35" t="s">
        <v>63</v>
      </c>
      <c r="E45" s="8">
        <v>13.835708796977997</v>
      </c>
      <c r="F45" s="8">
        <v>13.60488086938858</v>
      </c>
      <c r="G45" s="8">
        <v>10.74313223361969</v>
      </c>
      <c r="I45" s="278"/>
      <c r="J45" s="276" t="s">
        <v>102</v>
      </c>
      <c r="K45" s="35" t="s">
        <v>63</v>
      </c>
      <c r="L45" s="8">
        <v>0.39104432798922062</v>
      </c>
      <c r="M45" s="8">
        <v>0.40945429354906082</v>
      </c>
      <c r="N45" s="8">
        <v>0.37281510885804892</v>
      </c>
      <c r="P45" s="278"/>
      <c r="Q45" s="276" t="s">
        <v>102</v>
      </c>
      <c r="R45" s="35" t="s">
        <v>63</v>
      </c>
      <c r="S45" s="11">
        <v>4130</v>
      </c>
      <c r="T45" s="11">
        <v>3019</v>
      </c>
      <c r="U45" s="11">
        <v>2062</v>
      </c>
      <c r="W45" s="278"/>
      <c r="X45" s="276" t="s">
        <v>102</v>
      </c>
      <c r="Y45" s="35" t="s">
        <v>63</v>
      </c>
      <c r="Z45" s="11">
        <v>325166</v>
      </c>
      <c r="AA45" s="11">
        <v>322178</v>
      </c>
      <c r="AB45" s="11">
        <v>267105</v>
      </c>
    </row>
    <row r="46" spans="2:28" x14ac:dyDescent="0.25">
      <c r="B46" s="268"/>
      <c r="C46" s="277"/>
      <c r="D46" s="35" t="s">
        <v>61</v>
      </c>
      <c r="E46" s="8">
        <v>13.359719514846802</v>
      </c>
      <c r="F46" s="8">
        <v>12.963898479938507</v>
      </c>
      <c r="G46" s="8">
        <v>8.6192429065704346</v>
      </c>
      <c r="I46" s="268"/>
      <c r="J46" s="277"/>
      <c r="K46" s="35" t="s">
        <v>61</v>
      </c>
      <c r="L46" s="8">
        <v>0.48816394992172718</v>
      </c>
      <c r="M46" s="8">
        <v>0.65236929804086685</v>
      </c>
      <c r="N46" s="8">
        <v>0.53150332532823086</v>
      </c>
      <c r="P46" s="268"/>
      <c r="Q46" s="277"/>
      <c r="R46" s="35" t="s">
        <v>61</v>
      </c>
      <c r="S46" s="11">
        <v>1161</v>
      </c>
      <c r="T46" s="11">
        <v>715</v>
      </c>
      <c r="U46" s="11">
        <v>435</v>
      </c>
      <c r="W46" s="268"/>
      <c r="X46" s="277"/>
      <c r="Y46" s="35" t="s">
        <v>61</v>
      </c>
      <c r="Z46" s="11">
        <v>43408</v>
      </c>
      <c r="AA46" s="11">
        <v>41342</v>
      </c>
      <c r="AB46" s="11">
        <v>25273</v>
      </c>
    </row>
    <row r="47" spans="2:28" x14ac:dyDescent="0.25">
      <c r="B47" s="267" t="s">
        <v>273</v>
      </c>
      <c r="C47" s="276" t="s">
        <v>101</v>
      </c>
      <c r="D47" s="35" t="s">
        <v>63</v>
      </c>
      <c r="E47" s="8">
        <v>12.31863871216774</v>
      </c>
      <c r="F47" s="8">
        <v>12.557670474052429</v>
      </c>
      <c r="G47" s="8">
        <v>11.307796835899353</v>
      </c>
      <c r="I47" s="267" t="s">
        <v>273</v>
      </c>
      <c r="J47" s="276" t="s">
        <v>101</v>
      </c>
      <c r="K47" s="35" t="s">
        <v>63</v>
      </c>
      <c r="L47" s="8">
        <v>0.33698016777634621</v>
      </c>
      <c r="M47" s="8">
        <v>0.38075163029134274</v>
      </c>
      <c r="N47" s="8">
        <v>0.23105086293071508</v>
      </c>
      <c r="P47" s="267" t="s">
        <v>273</v>
      </c>
      <c r="Q47" s="276" t="s">
        <v>101</v>
      </c>
      <c r="R47" s="35" t="s">
        <v>63</v>
      </c>
      <c r="S47" s="11">
        <v>4414</v>
      </c>
      <c r="T47" s="11">
        <v>4515</v>
      </c>
      <c r="U47" s="11">
        <v>4465</v>
      </c>
      <c r="W47" s="267" t="s">
        <v>273</v>
      </c>
      <c r="X47" s="276" t="s">
        <v>101</v>
      </c>
      <c r="Y47" s="35" t="s">
        <v>63</v>
      </c>
      <c r="Z47" s="11">
        <v>319621</v>
      </c>
      <c r="AA47" s="11">
        <v>365846</v>
      </c>
      <c r="AB47" s="11">
        <v>418999</v>
      </c>
    </row>
    <row r="48" spans="2:28" x14ac:dyDescent="0.25">
      <c r="B48" s="278"/>
      <c r="C48" s="277"/>
      <c r="D48" s="35" t="s">
        <v>61</v>
      </c>
      <c r="E48" s="8">
        <v>19.352245330810547</v>
      </c>
      <c r="F48" s="8">
        <v>18.950457870960236</v>
      </c>
      <c r="G48" s="8">
        <v>14.590300619602203</v>
      </c>
      <c r="I48" s="278"/>
      <c r="J48" s="277"/>
      <c r="K48" s="35" t="s">
        <v>61</v>
      </c>
      <c r="L48" s="8">
        <v>0.72185457684099674</v>
      </c>
      <c r="M48" s="8">
        <v>0.77721839770674706</v>
      </c>
      <c r="N48" s="8">
        <v>0.47842725180089474</v>
      </c>
      <c r="P48" s="278"/>
      <c r="Q48" s="277"/>
      <c r="R48" s="35" t="s">
        <v>61</v>
      </c>
      <c r="S48" s="11">
        <v>2043</v>
      </c>
      <c r="T48" s="11">
        <v>1548</v>
      </c>
      <c r="U48" s="11">
        <v>1545</v>
      </c>
      <c r="W48" s="278"/>
      <c r="X48" s="277"/>
      <c r="Y48" s="35" t="s">
        <v>61</v>
      </c>
      <c r="Z48" s="11">
        <v>71732</v>
      </c>
      <c r="AA48" s="11">
        <v>72639</v>
      </c>
      <c r="AB48" s="11">
        <v>74522</v>
      </c>
    </row>
    <row r="49" spans="2:28" x14ac:dyDescent="0.25">
      <c r="B49" s="278"/>
      <c r="C49" s="276" t="s">
        <v>102</v>
      </c>
      <c r="D49" s="35" t="s">
        <v>63</v>
      </c>
      <c r="E49" s="8">
        <v>13.722562789916992</v>
      </c>
      <c r="F49" s="8">
        <v>13.502907752990723</v>
      </c>
      <c r="G49" s="8">
        <v>10.494073480367661</v>
      </c>
      <c r="I49" s="278"/>
      <c r="J49" s="276" t="s">
        <v>102</v>
      </c>
      <c r="K49" s="35" t="s">
        <v>63</v>
      </c>
      <c r="L49" s="8">
        <v>0.34071456175297499</v>
      </c>
      <c r="M49" s="8">
        <v>0.40138536132872105</v>
      </c>
      <c r="N49" s="8">
        <v>0.27117903809994459</v>
      </c>
      <c r="P49" s="278"/>
      <c r="Q49" s="276" t="s">
        <v>102</v>
      </c>
      <c r="R49" s="35" t="s">
        <v>63</v>
      </c>
      <c r="S49" s="11">
        <v>4287</v>
      </c>
      <c r="T49" s="11">
        <v>3515</v>
      </c>
      <c r="U49" s="11">
        <v>2655</v>
      </c>
      <c r="W49" s="278"/>
      <c r="X49" s="276" t="s">
        <v>102</v>
      </c>
      <c r="Y49" s="35" t="s">
        <v>63</v>
      </c>
      <c r="Z49" s="11">
        <v>322555</v>
      </c>
      <c r="AA49" s="11">
        <v>320429</v>
      </c>
      <c r="AB49" s="11">
        <v>261153</v>
      </c>
    </row>
    <row r="50" spans="2:28" x14ac:dyDescent="0.25">
      <c r="B50" s="268"/>
      <c r="C50" s="277"/>
      <c r="D50" s="35" t="s">
        <v>61</v>
      </c>
      <c r="E50" s="8">
        <v>16.267022490501404</v>
      </c>
      <c r="F50" s="8">
        <v>15.377447009086609</v>
      </c>
      <c r="G50" s="8">
        <v>11.954498291015625</v>
      </c>
      <c r="I50" s="268"/>
      <c r="J50" s="277"/>
      <c r="K50" s="35" t="s">
        <v>61</v>
      </c>
      <c r="L50" s="8">
        <v>0.65567018464207649</v>
      </c>
      <c r="M50" s="8">
        <v>0.75512919574975967</v>
      </c>
      <c r="N50" s="8">
        <v>0.55781640112400055</v>
      </c>
      <c r="P50" s="268"/>
      <c r="Q50" s="277"/>
      <c r="R50" s="35" t="s">
        <v>61</v>
      </c>
      <c r="S50" s="11">
        <v>1353</v>
      </c>
      <c r="T50" s="11">
        <v>936</v>
      </c>
      <c r="U50" s="11">
        <v>673</v>
      </c>
      <c r="W50" s="268"/>
      <c r="X50" s="277"/>
      <c r="Y50" s="35" t="s">
        <v>61</v>
      </c>
      <c r="Z50" s="11">
        <v>52881</v>
      </c>
      <c r="AA50" s="11">
        <v>49011</v>
      </c>
      <c r="AB50" s="11">
        <v>35069</v>
      </c>
    </row>
    <row r="51" spans="2:28" x14ac:dyDescent="0.25">
      <c r="B51" s="267" t="s">
        <v>106</v>
      </c>
      <c r="C51" s="276" t="s">
        <v>101</v>
      </c>
      <c r="D51" s="35" t="s">
        <v>63</v>
      </c>
      <c r="E51" s="8">
        <v>13.10565173625946</v>
      </c>
      <c r="F51" s="8">
        <v>13.609358668327332</v>
      </c>
      <c r="G51" s="8">
        <v>11.872413009405136</v>
      </c>
      <c r="I51" s="267" t="s">
        <v>106</v>
      </c>
      <c r="J51" s="276" t="s">
        <v>101</v>
      </c>
      <c r="K51" s="35" t="s">
        <v>63</v>
      </c>
      <c r="L51" s="8">
        <v>0.34664396662265062</v>
      </c>
      <c r="M51" s="8">
        <v>0.39322772063314915</v>
      </c>
      <c r="N51" s="8">
        <v>0.23747330997139215</v>
      </c>
      <c r="P51" s="267" t="s">
        <v>106</v>
      </c>
      <c r="Q51" s="276" t="s">
        <v>101</v>
      </c>
      <c r="R51" s="35" t="s">
        <v>63</v>
      </c>
      <c r="S51" s="11">
        <v>4646</v>
      </c>
      <c r="T51" s="11">
        <v>4793</v>
      </c>
      <c r="U51" s="11">
        <v>4619</v>
      </c>
      <c r="W51" s="267" t="s">
        <v>106</v>
      </c>
      <c r="X51" s="276" t="s">
        <v>101</v>
      </c>
      <c r="Y51" s="35" t="s">
        <v>63</v>
      </c>
      <c r="Z51" s="11">
        <v>340023</v>
      </c>
      <c r="AA51" s="11">
        <v>395585</v>
      </c>
      <c r="AB51" s="11">
        <v>439561</v>
      </c>
    </row>
    <row r="52" spans="2:28" x14ac:dyDescent="0.25">
      <c r="B52" s="278"/>
      <c r="C52" s="277"/>
      <c r="D52" s="35" t="s">
        <v>61</v>
      </c>
      <c r="E52" s="8">
        <v>20.011979341506958</v>
      </c>
      <c r="F52" s="8">
        <v>19.763131439685822</v>
      </c>
      <c r="G52" s="8">
        <v>14.920526742935181</v>
      </c>
      <c r="I52" s="278"/>
      <c r="J52" s="277"/>
      <c r="K52" s="35" t="s">
        <v>61</v>
      </c>
      <c r="L52" s="8">
        <v>0.73299608193337917</v>
      </c>
      <c r="M52" s="8">
        <v>0.78355753794312477</v>
      </c>
      <c r="N52" s="8">
        <v>0.48293294385075569</v>
      </c>
      <c r="P52" s="278"/>
      <c r="Q52" s="277"/>
      <c r="R52" s="35" t="s">
        <v>61</v>
      </c>
      <c r="S52" s="11">
        <v>2111</v>
      </c>
      <c r="T52" s="11">
        <v>1600</v>
      </c>
      <c r="U52" s="11">
        <v>1581</v>
      </c>
      <c r="W52" s="278"/>
      <c r="X52" s="277"/>
      <c r="Y52" s="35" t="s">
        <v>61</v>
      </c>
      <c r="Z52" s="11">
        <v>74170</v>
      </c>
      <c r="AA52" s="11">
        <v>75659</v>
      </c>
      <c r="AB52" s="11">
        <v>76196</v>
      </c>
    </row>
    <row r="53" spans="2:28" x14ac:dyDescent="0.25">
      <c r="B53" s="278"/>
      <c r="C53" s="276" t="s">
        <v>102</v>
      </c>
      <c r="D53" s="35" t="s">
        <v>63</v>
      </c>
      <c r="E53" s="8">
        <v>23.957213759422302</v>
      </c>
      <c r="F53" s="8">
        <v>24.001798033714294</v>
      </c>
      <c r="G53" s="8">
        <v>19.178862869739532</v>
      </c>
      <c r="I53" s="278"/>
      <c r="J53" s="276" t="s">
        <v>102</v>
      </c>
      <c r="K53" s="35" t="s">
        <v>63</v>
      </c>
      <c r="L53" s="8">
        <v>0.49837431870400906</v>
      </c>
      <c r="M53" s="8">
        <v>0.51576253026723862</v>
      </c>
      <c r="N53" s="8">
        <v>0.42440276592969894</v>
      </c>
      <c r="P53" s="278"/>
      <c r="Q53" s="276" t="s">
        <v>102</v>
      </c>
      <c r="R53" s="35" t="s">
        <v>63</v>
      </c>
      <c r="S53" s="11">
        <v>7334</v>
      </c>
      <c r="T53" s="11">
        <v>5786</v>
      </c>
      <c r="U53" s="11">
        <v>4235</v>
      </c>
      <c r="W53" s="278"/>
      <c r="X53" s="276" t="s">
        <v>102</v>
      </c>
      <c r="Y53" s="35" t="s">
        <v>63</v>
      </c>
      <c r="Z53" s="11">
        <v>563081</v>
      </c>
      <c r="AA53" s="11">
        <v>568172</v>
      </c>
      <c r="AB53" s="11">
        <v>476883</v>
      </c>
    </row>
    <row r="54" spans="2:28" x14ac:dyDescent="0.25">
      <c r="B54" s="268"/>
      <c r="C54" s="277"/>
      <c r="D54" s="35" t="s">
        <v>61</v>
      </c>
      <c r="E54" s="8">
        <v>25.52836537361145</v>
      </c>
      <c r="F54" s="8">
        <v>24.81076717376709</v>
      </c>
      <c r="G54" s="8">
        <v>18.685883283615112</v>
      </c>
      <c r="I54" s="268"/>
      <c r="J54" s="277"/>
      <c r="K54" s="35" t="s">
        <v>61</v>
      </c>
      <c r="L54" s="8">
        <v>0.69784228689968586</v>
      </c>
      <c r="M54" s="8">
        <v>0.81455409526824951</v>
      </c>
      <c r="N54" s="8">
        <v>0.66664637997746468</v>
      </c>
      <c r="P54" s="268"/>
      <c r="Q54" s="277"/>
      <c r="R54" s="35" t="s">
        <v>61</v>
      </c>
      <c r="S54" s="11">
        <v>2174</v>
      </c>
      <c r="T54" s="11">
        <v>1436</v>
      </c>
      <c r="U54" s="11">
        <v>996</v>
      </c>
      <c r="W54" s="268"/>
      <c r="X54" s="277"/>
      <c r="Y54" s="35" t="s">
        <v>61</v>
      </c>
      <c r="Z54" s="11">
        <v>82946</v>
      </c>
      <c r="AA54" s="11">
        <v>79028</v>
      </c>
      <c r="AB54" s="11">
        <v>54790</v>
      </c>
    </row>
    <row r="55" spans="2:28" x14ac:dyDescent="0.25">
      <c r="B55" s="267" t="s">
        <v>107</v>
      </c>
      <c r="C55" s="276" t="s">
        <v>101</v>
      </c>
      <c r="D55" s="35" t="s">
        <v>63</v>
      </c>
      <c r="E55" s="8">
        <v>1.0437394492328167</v>
      </c>
      <c r="F55" s="8">
        <v>3.4495759755373001</v>
      </c>
      <c r="G55" s="8">
        <v>3.2011128962039948</v>
      </c>
      <c r="I55" s="267" t="s">
        <v>107</v>
      </c>
      <c r="J55" s="276" t="s">
        <v>101</v>
      </c>
      <c r="K55" s="35" t="s">
        <v>63</v>
      </c>
      <c r="L55" s="8">
        <v>8.2035834202542901E-2</v>
      </c>
      <c r="M55" s="8">
        <v>0.19568786956369877</v>
      </c>
      <c r="N55" s="8">
        <v>0.15017386758700013</v>
      </c>
      <c r="P55" s="267" t="s">
        <v>107</v>
      </c>
      <c r="Q55" s="276" t="s">
        <v>101</v>
      </c>
      <c r="R55" s="35" t="s">
        <v>63</v>
      </c>
      <c r="S55" s="11">
        <v>446</v>
      </c>
      <c r="T55" s="11">
        <v>1181</v>
      </c>
      <c r="U55" s="11">
        <v>1232</v>
      </c>
      <c r="W55" s="267" t="s">
        <v>107</v>
      </c>
      <c r="X55" s="276" t="s">
        <v>101</v>
      </c>
      <c r="Y55" s="35" t="s">
        <v>63</v>
      </c>
      <c r="Z55" s="11">
        <v>27081</v>
      </c>
      <c r="AA55" s="11">
        <v>100632</v>
      </c>
      <c r="AB55" s="11">
        <v>118614</v>
      </c>
    </row>
    <row r="56" spans="2:28" x14ac:dyDescent="0.25">
      <c r="B56" s="278"/>
      <c r="C56" s="277"/>
      <c r="D56" s="35" t="s">
        <v>61</v>
      </c>
      <c r="E56" s="8">
        <v>22.541378438472748</v>
      </c>
      <c r="F56" s="8">
        <v>32.3637455701828</v>
      </c>
      <c r="G56" s="8">
        <v>22.229248285293579</v>
      </c>
      <c r="I56" s="278"/>
      <c r="J56" s="277"/>
      <c r="K56" s="35" t="s">
        <v>61</v>
      </c>
      <c r="L56" s="8">
        <v>0.95081031322479248</v>
      </c>
      <c r="M56" s="8">
        <v>1.1563585139811039</v>
      </c>
      <c r="N56" s="8">
        <v>0.6338680163025856</v>
      </c>
      <c r="P56" s="278"/>
      <c r="Q56" s="277"/>
      <c r="R56" s="35" t="s">
        <v>61</v>
      </c>
      <c r="S56" s="11">
        <v>2726</v>
      </c>
      <c r="T56" s="11">
        <v>2855</v>
      </c>
      <c r="U56" s="11">
        <v>2272</v>
      </c>
      <c r="W56" s="278"/>
      <c r="X56" s="277"/>
      <c r="Y56" s="35" t="s">
        <v>61</v>
      </c>
      <c r="Z56" s="11">
        <v>83553</v>
      </c>
      <c r="AA56" s="11">
        <v>124036</v>
      </c>
      <c r="AB56" s="11">
        <v>113539</v>
      </c>
    </row>
    <row r="57" spans="2:28" x14ac:dyDescent="0.25">
      <c r="B57" s="278"/>
      <c r="C57" s="276" t="s">
        <v>102</v>
      </c>
      <c r="D57" s="35" t="s">
        <v>63</v>
      </c>
      <c r="E57" s="8">
        <v>0.99696023389697075</v>
      </c>
      <c r="F57" s="8">
        <v>2.9377900063991547</v>
      </c>
      <c r="G57" s="8">
        <v>3.6237187683582306</v>
      </c>
      <c r="I57" s="278"/>
      <c r="J57" s="276" t="s">
        <v>102</v>
      </c>
      <c r="K57" s="35" t="s">
        <v>63</v>
      </c>
      <c r="L57" s="8">
        <v>7.9299148637801409E-2</v>
      </c>
      <c r="M57" s="8">
        <v>0.16363589093089104</v>
      </c>
      <c r="N57" s="8">
        <v>0.18531050300225616</v>
      </c>
      <c r="P57" s="278"/>
      <c r="Q57" s="276" t="s">
        <v>102</v>
      </c>
      <c r="R57" s="35" t="s">
        <v>63</v>
      </c>
      <c r="S57" s="11">
        <v>450</v>
      </c>
      <c r="T57" s="11">
        <v>868</v>
      </c>
      <c r="U57" s="11">
        <v>944</v>
      </c>
      <c r="W57" s="278"/>
      <c r="X57" s="276" t="s">
        <v>102</v>
      </c>
      <c r="Y57" s="35" t="s">
        <v>63</v>
      </c>
      <c r="Z57" s="11">
        <v>23434</v>
      </c>
      <c r="AA57" s="11">
        <v>69784</v>
      </c>
      <c r="AB57" s="11">
        <v>90179</v>
      </c>
    </row>
    <row r="58" spans="2:28" x14ac:dyDescent="0.25">
      <c r="B58" s="268"/>
      <c r="C58" s="277"/>
      <c r="D58" s="35" t="s">
        <v>61</v>
      </c>
      <c r="E58" s="8">
        <v>20.446904003620148</v>
      </c>
      <c r="F58" s="8">
        <v>28.409528732299805</v>
      </c>
      <c r="G58" s="8">
        <v>18.544489145278931</v>
      </c>
      <c r="I58" s="268"/>
      <c r="J58" s="277"/>
      <c r="K58" s="35" t="s">
        <v>61</v>
      </c>
      <c r="L58" s="8">
        <v>0.88163819164037704</v>
      </c>
      <c r="M58" s="8">
        <v>1.2153888121247292</v>
      </c>
      <c r="N58" s="8">
        <v>0.75619639828801155</v>
      </c>
      <c r="P58" s="268"/>
      <c r="Q58" s="277"/>
      <c r="R58" s="35" t="s">
        <v>61</v>
      </c>
      <c r="S58" s="11">
        <v>1933</v>
      </c>
      <c r="T58" s="11">
        <v>1827</v>
      </c>
      <c r="U58" s="11">
        <v>1026</v>
      </c>
      <c r="W58" s="268"/>
      <c r="X58" s="277"/>
      <c r="Y58" s="35" t="s">
        <v>61</v>
      </c>
      <c r="Z58" s="11">
        <v>66469</v>
      </c>
      <c r="AA58" s="11">
        <v>90571</v>
      </c>
      <c r="AB58" s="11">
        <v>54401</v>
      </c>
    </row>
    <row r="59" spans="2:28" x14ac:dyDescent="0.25">
      <c r="B59" s="267" t="s">
        <v>108</v>
      </c>
      <c r="C59" s="276" t="s">
        <v>101</v>
      </c>
      <c r="D59" s="35" t="s">
        <v>63</v>
      </c>
      <c r="E59" s="8">
        <v>7.7082648873329163</v>
      </c>
      <c r="F59" s="8">
        <v>7.7153563499450684</v>
      </c>
      <c r="G59" s="8">
        <v>8.440602570772171</v>
      </c>
      <c r="I59" s="267" t="s">
        <v>108</v>
      </c>
      <c r="J59" s="276" t="s">
        <v>101</v>
      </c>
      <c r="K59" s="35" t="s">
        <v>63</v>
      </c>
      <c r="L59" s="8">
        <v>0.25607135612517595</v>
      </c>
      <c r="M59" s="8">
        <v>0.26462099049240351</v>
      </c>
      <c r="N59" s="8">
        <v>0.21297039929777384</v>
      </c>
      <c r="P59" s="267" t="s">
        <v>108</v>
      </c>
      <c r="Q59" s="276" t="s">
        <v>101</v>
      </c>
      <c r="R59" s="35" t="s">
        <v>63</v>
      </c>
      <c r="S59" s="11">
        <v>2802</v>
      </c>
      <c r="T59" s="11">
        <v>2616</v>
      </c>
      <c r="U59" s="11">
        <v>3087</v>
      </c>
      <c r="W59" s="267" t="s">
        <v>108</v>
      </c>
      <c r="X59" s="276" t="s">
        <v>101</v>
      </c>
      <c r="Y59" s="35" t="s">
        <v>63</v>
      </c>
      <c r="Z59" s="11">
        <v>199429</v>
      </c>
      <c r="AA59" s="11">
        <v>224508</v>
      </c>
      <c r="AB59" s="11">
        <v>311498</v>
      </c>
    </row>
    <row r="60" spans="2:28" x14ac:dyDescent="0.25">
      <c r="B60" s="278"/>
      <c r="C60" s="277"/>
      <c r="D60" s="35" t="s">
        <v>61</v>
      </c>
      <c r="E60" s="8">
        <v>24.059417843818665</v>
      </c>
      <c r="F60" s="8">
        <v>25.490236282348633</v>
      </c>
      <c r="G60" s="8">
        <v>31.049022078514099</v>
      </c>
      <c r="I60" s="278"/>
      <c r="J60" s="277"/>
      <c r="K60" s="35" t="s">
        <v>61</v>
      </c>
      <c r="L60" s="8">
        <v>0.73174326680600643</v>
      </c>
      <c r="M60" s="8">
        <v>0.75639542192220688</v>
      </c>
      <c r="N60" s="8">
        <v>0.63447556458413601</v>
      </c>
      <c r="P60" s="278"/>
      <c r="Q60" s="277"/>
      <c r="R60" s="35" t="s">
        <v>61</v>
      </c>
      <c r="S60" s="11">
        <v>2936</v>
      </c>
      <c r="T60" s="11">
        <v>2381</v>
      </c>
      <c r="U60" s="11">
        <v>3391</v>
      </c>
      <c r="W60" s="278"/>
      <c r="X60" s="277"/>
      <c r="Y60" s="35" t="s">
        <v>61</v>
      </c>
      <c r="Z60" s="11">
        <v>89067</v>
      </c>
      <c r="AA60" s="11">
        <v>97531</v>
      </c>
      <c r="AB60" s="11">
        <v>157376</v>
      </c>
    </row>
    <row r="61" spans="2:28" x14ac:dyDescent="0.25">
      <c r="B61" s="278"/>
      <c r="C61" s="276" t="s">
        <v>102</v>
      </c>
      <c r="D61" s="35" t="s">
        <v>63</v>
      </c>
      <c r="E61" s="8">
        <v>7.9987488687038422</v>
      </c>
      <c r="F61" s="8">
        <v>8.0606788396835327</v>
      </c>
      <c r="G61" s="8">
        <v>7.5781755149364471</v>
      </c>
      <c r="I61" s="278"/>
      <c r="J61" s="276" t="s">
        <v>102</v>
      </c>
      <c r="K61" s="35" t="s">
        <v>63</v>
      </c>
      <c r="L61" s="8">
        <v>0.29152443166822195</v>
      </c>
      <c r="M61" s="8">
        <v>0.30719039496034384</v>
      </c>
      <c r="N61" s="8">
        <v>0.25670146569609642</v>
      </c>
      <c r="P61" s="278"/>
      <c r="Q61" s="276" t="s">
        <v>102</v>
      </c>
      <c r="R61" s="35" t="s">
        <v>63</v>
      </c>
      <c r="S61" s="11">
        <v>2466</v>
      </c>
      <c r="T61" s="11">
        <v>1834</v>
      </c>
      <c r="U61" s="11">
        <v>1563</v>
      </c>
      <c r="W61" s="278"/>
      <c r="X61" s="276" t="s">
        <v>102</v>
      </c>
      <c r="Y61" s="35" t="s">
        <v>63</v>
      </c>
      <c r="Z61" s="11">
        <v>187680</v>
      </c>
      <c r="AA61" s="11">
        <v>191275</v>
      </c>
      <c r="AB61" s="11">
        <v>188137</v>
      </c>
    </row>
    <row r="62" spans="2:28" x14ac:dyDescent="0.25">
      <c r="B62" s="268"/>
      <c r="C62" s="277"/>
      <c r="D62" s="35" t="s">
        <v>61</v>
      </c>
      <c r="E62" s="8">
        <v>14.879447221755981</v>
      </c>
      <c r="F62" s="8">
        <v>15.995234251022339</v>
      </c>
      <c r="G62" s="8">
        <v>15.845336019992828</v>
      </c>
      <c r="I62" s="268"/>
      <c r="J62" s="277"/>
      <c r="K62" s="35" t="s">
        <v>61</v>
      </c>
      <c r="L62" s="8">
        <v>0.78032342717051506</v>
      </c>
      <c r="M62" s="8">
        <v>0.76644090004265308</v>
      </c>
      <c r="N62" s="8">
        <v>0.63983537256717682</v>
      </c>
      <c r="P62" s="268"/>
      <c r="Q62" s="277"/>
      <c r="R62" s="35" t="s">
        <v>61</v>
      </c>
      <c r="S62" s="11">
        <v>1286</v>
      </c>
      <c r="T62" s="11">
        <v>901</v>
      </c>
      <c r="U62" s="11">
        <v>809</v>
      </c>
      <c r="W62" s="268"/>
      <c r="X62" s="277"/>
      <c r="Y62" s="35" t="s">
        <v>61</v>
      </c>
      <c r="Z62" s="11">
        <v>48303</v>
      </c>
      <c r="AA62" s="11">
        <v>50877</v>
      </c>
      <c r="AB62" s="11">
        <v>46205</v>
      </c>
    </row>
    <row r="63" spans="2:28" x14ac:dyDescent="0.25">
      <c r="B63" s="267" t="s">
        <v>109</v>
      </c>
      <c r="C63" s="276" t="s">
        <v>101</v>
      </c>
      <c r="D63" s="35" t="s">
        <v>63</v>
      </c>
      <c r="E63" s="8">
        <v>15.509171783924103</v>
      </c>
      <c r="F63" s="8">
        <v>14.183981716632843</v>
      </c>
      <c r="G63" s="8">
        <v>18.055383861064911</v>
      </c>
      <c r="I63" s="267" t="s">
        <v>109</v>
      </c>
      <c r="J63" s="276" t="s">
        <v>101</v>
      </c>
      <c r="K63" s="35" t="s">
        <v>63</v>
      </c>
      <c r="L63" s="8">
        <v>0.39795874617993832</v>
      </c>
      <c r="M63" s="8">
        <v>0.43595326133072376</v>
      </c>
      <c r="N63" s="8">
        <v>0.2980751683935523</v>
      </c>
      <c r="P63" s="267" t="s">
        <v>109</v>
      </c>
      <c r="Q63" s="276" t="s">
        <v>101</v>
      </c>
      <c r="R63" s="35" t="s">
        <v>63</v>
      </c>
      <c r="S63" s="11">
        <v>4526</v>
      </c>
      <c r="T63" s="11">
        <v>3921</v>
      </c>
      <c r="U63" s="11">
        <v>5473</v>
      </c>
      <c r="W63" s="267" t="s">
        <v>109</v>
      </c>
      <c r="X63" s="276" t="s">
        <v>101</v>
      </c>
      <c r="Y63" s="35" t="s">
        <v>63</v>
      </c>
      <c r="Z63" s="11">
        <v>402403</v>
      </c>
      <c r="AA63" s="11">
        <v>413930</v>
      </c>
      <c r="AB63" s="11">
        <v>669024</v>
      </c>
    </row>
    <row r="64" spans="2:28" x14ac:dyDescent="0.25">
      <c r="B64" s="278"/>
      <c r="C64" s="277"/>
      <c r="D64" s="35" t="s">
        <v>61</v>
      </c>
      <c r="E64" s="8">
        <v>9.9504940211772919</v>
      </c>
      <c r="F64" s="8">
        <v>9.0061478316783905</v>
      </c>
      <c r="G64" s="8">
        <v>11.8857242166996</v>
      </c>
      <c r="I64" s="278"/>
      <c r="J64" s="277"/>
      <c r="K64" s="35" t="s">
        <v>61</v>
      </c>
      <c r="L64" s="8">
        <v>0.474555604159832</v>
      </c>
      <c r="M64" s="8">
        <v>0.47148973681032658</v>
      </c>
      <c r="N64" s="8">
        <v>0.42076823301613331</v>
      </c>
      <c r="P64" s="278"/>
      <c r="Q64" s="277"/>
      <c r="R64" s="35" t="s">
        <v>61</v>
      </c>
      <c r="S64" s="11">
        <v>920</v>
      </c>
      <c r="T64" s="11">
        <v>667</v>
      </c>
      <c r="U64" s="11">
        <v>1141</v>
      </c>
      <c r="W64" s="278"/>
      <c r="X64" s="277"/>
      <c r="Y64" s="35" t="s">
        <v>61</v>
      </c>
      <c r="Z64" s="11">
        <v>36883</v>
      </c>
      <c r="AA64" s="11">
        <v>34600</v>
      </c>
      <c r="AB64" s="11">
        <v>60708</v>
      </c>
    </row>
    <row r="65" spans="2:28" x14ac:dyDescent="0.25">
      <c r="B65" s="278"/>
      <c r="C65" s="276" t="s">
        <v>102</v>
      </c>
      <c r="D65" s="35" t="s">
        <v>63</v>
      </c>
      <c r="E65" s="8">
        <v>16.223046183586121</v>
      </c>
      <c r="F65" s="8">
        <v>15.143059194087982</v>
      </c>
      <c r="G65" s="8">
        <v>18.681968748569489</v>
      </c>
      <c r="I65" s="278"/>
      <c r="J65" s="276" t="s">
        <v>102</v>
      </c>
      <c r="K65" s="35" t="s">
        <v>63</v>
      </c>
      <c r="L65" s="8">
        <v>0.36410533357411623</v>
      </c>
      <c r="M65" s="8">
        <v>0.58126305229961872</v>
      </c>
      <c r="N65" s="8">
        <v>0.46478747390210629</v>
      </c>
      <c r="P65" s="278"/>
      <c r="Q65" s="276" t="s">
        <v>102</v>
      </c>
      <c r="R65" s="35" t="s">
        <v>63</v>
      </c>
      <c r="S65" s="11">
        <v>4587</v>
      </c>
      <c r="T65" s="11">
        <v>3262</v>
      </c>
      <c r="U65" s="11">
        <v>3791</v>
      </c>
      <c r="W65" s="278"/>
      <c r="X65" s="276" t="s">
        <v>102</v>
      </c>
      <c r="Y65" s="35" t="s">
        <v>63</v>
      </c>
      <c r="Z65" s="11">
        <v>381330</v>
      </c>
      <c r="AA65" s="11">
        <v>359800</v>
      </c>
      <c r="AB65" s="11">
        <v>464915</v>
      </c>
    </row>
    <row r="66" spans="2:28" x14ac:dyDescent="0.25">
      <c r="B66" s="268"/>
      <c r="C66" s="277"/>
      <c r="D66" s="35" t="s">
        <v>61</v>
      </c>
      <c r="E66" s="8">
        <v>11.817362159490585</v>
      </c>
      <c r="F66" s="8">
        <v>9.8051130771636963</v>
      </c>
      <c r="G66" s="8">
        <v>12.814892828464508</v>
      </c>
      <c r="I66" s="268"/>
      <c r="J66" s="277"/>
      <c r="K66" s="35" t="s">
        <v>61</v>
      </c>
      <c r="L66" s="8">
        <v>0.67507415078580379</v>
      </c>
      <c r="M66" s="8">
        <v>0.56767696514725685</v>
      </c>
      <c r="N66" s="8">
        <v>0.65742721781134605</v>
      </c>
      <c r="P66" s="268"/>
      <c r="Q66" s="277"/>
      <c r="R66" s="35" t="s">
        <v>61</v>
      </c>
      <c r="S66" s="11">
        <v>925</v>
      </c>
      <c r="T66" s="11">
        <v>557</v>
      </c>
      <c r="U66" s="11">
        <v>622</v>
      </c>
      <c r="W66" s="268"/>
      <c r="X66" s="277"/>
      <c r="Y66" s="35" t="s">
        <v>61</v>
      </c>
      <c r="Z66" s="11">
        <v>38416</v>
      </c>
      <c r="AA66" s="11">
        <v>31304</v>
      </c>
      <c r="AB66" s="11">
        <v>37593</v>
      </c>
    </row>
    <row r="67" spans="2:28" x14ac:dyDescent="0.25">
      <c r="B67" s="267" t="s">
        <v>281</v>
      </c>
      <c r="C67" s="276" t="s">
        <v>101</v>
      </c>
      <c r="D67" s="35" t="s">
        <v>63</v>
      </c>
      <c r="E67" s="8">
        <v>10.312019288539886</v>
      </c>
      <c r="F67" s="8">
        <v>11.428020149469376</v>
      </c>
      <c r="G67" s="8">
        <v>10.684706270694733</v>
      </c>
      <c r="I67" s="267" t="s">
        <v>281</v>
      </c>
      <c r="J67" s="276" t="s">
        <v>101</v>
      </c>
      <c r="K67" s="35" t="s">
        <v>63</v>
      </c>
      <c r="L67" s="8">
        <v>0.41334456764161587</v>
      </c>
      <c r="M67" s="8">
        <v>0.47676265239715576</v>
      </c>
      <c r="N67" s="8">
        <v>0.25824655313044786</v>
      </c>
      <c r="P67" s="267" t="s">
        <v>281</v>
      </c>
      <c r="Q67" s="276" t="s">
        <v>101</v>
      </c>
      <c r="R67" s="35" t="s">
        <v>63</v>
      </c>
      <c r="S67" s="11">
        <v>2841</v>
      </c>
      <c r="T67" s="11">
        <v>2894</v>
      </c>
      <c r="U67" s="11">
        <v>3448</v>
      </c>
      <c r="W67" s="267" t="s">
        <v>281</v>
      </c>
      <c r="X67" s="276" t="s">
        <v>101</v>
      </c>
      <c r="Y67" s="35" t="s">
        <v>63</v>
      </c>
      <c r="Z67" s="11">
        <v>267557</v>
      </c>
      <c r="AA67" s="11">
        <v>333503</v>
      </c>
      <c r="AB67" s="11">
        <v>395911</v>
      </c>
    </row>
    <row r="68" spans="2:28" x14ac:dyDescent="0.25">
      <c r="B68" s="278"/>
      <c r="C68" s="277"/>
      <c r="D68" s="35" t="s">
        <v>61</v>
      </c>
      <c r="E68" s="8">
        <v>1.6713203862309456</v>
      </c>
      <c r="F68" s="8">
        <v>1.5331274829804897</v>
      </c>
      <c r="G68" s="8">
        <v>1.8730763345956802</v>
      </c>
      <c r="I68" s="278"/>
      <c r="J68" s="277"/>
      <c r="K68" s="35" t="s">
        <v>61</v>
      </c>
      <c r="L68" s="8">
        <v>0.35291644744575024</v>
      </c>
      <c r="M68" s="8">
        <v>0.18160340841859579</v>
      </c>
      <c r="N68" s="8">
        <v>0.2106775064021349</v>
      </c>
      <c r="P68" s="278"/>
      <c r="Q68" s="277"/>
      <c r="R68" s="35" t="s">
        <v>61</v>
      </c>
      <c r="S68" s="11">
        <v>111</v>
      </c>
      <c r="T68" s="11">
        <v>113</v>
      </c>
      <c r="U68" s="11">
        <v>169</v>
      </c>
      <c r="W68" s="278"/>
      <c r="X68" s="277"/>
      <c r="Y68" s="35" t="s">
        <v>61</v>
      </c>
      <c r="Z68" s="11">
        <v>6195</v>
      </c>
      <c r="AA68" s="11">
        <v>5890</v>
      </c>
      <c r="AB68" s="11">
        <v>9567</v>
      </c>
    </row>
    <row r="69" spans="2:28" x14ac:dyDescent="0.25">
      <c r="B69" s="278"/>
      <c r="C69" s="276" t="s">
        <v>102</v>
      </c>
      <c r="D69" s="35" t="s">
        <v>63</v>
      </c>
      <c r="E69" s="8">
        <v>14.472813904285431</v>
      </c>
      <c r="F69" s="8">
        <v>15.404127538204193</v>
      </c>
      <c r="G69" s="8">
        <v>11.815753579139709</v>
      </c>
      <c r="I69" s="278"/>
      <c r="J69" s="276" t="s">
        <v>102</v>
      </c>
      <c r="K69" s="35" t="s">
        <v>63</v>
      </c>
      <c r="L69" s="8">
        <v>0.50913430750370026</v>
      </c>
      <c r="M69" s="8">
        <v>0.65276562236249447</v>
      </c>
      <c r="N69" s="8">
        <v>0.32079215161502361</v>
      </c>
      <c r="P69" s="278"/>
      <c r="Q69" s="276" t="s">
        <v>102</v>
      </c>
      <c r="R69" s="35" t="s">
        <v>63</v>
      </c>
      <c r="S69" s="11">
        <v>3683</v>
      </c>
      <c r="T69" s="11">
        <v>2933</v>
      </c>
      <c r="U69" s="11">
        <v>2509</v>
      </c>
      <c r="W69" s="278"/>
      <c r="X69" s="276" t="s">
        <v>102</v>
      </c>
      <c r="Y69" s="35" t="s">
        <v>63</v>
      </c>
      <c r="Z69" s="11">
        <v>340190</v>
      </c>
      <c r="AA69" s="11">
        <v>366003</v>
      </c>
      <c r="AB69" s="11">
        <v>294044</v>
      </c>
    </row>
    <row r="70" spans="2:28" x14ac:dyDescent="0.25">
      <c r="B70" s="268"/>
      <c r="C70" s="277"/>
      <c r="D70" s="35" t="s">
        <v>61</v>
      </c>
      <c r="E70" s="8">
        <v>1.9533593207597733</v>
      </c>
      <c r="F70" s="8">
        <v>2.1972550079226494</v>
      </c>
      <c r="G70" s="8">
        <v>2.1987088024616241</v>
      </c>
      <c r="I70" s="268"/>
      <c r="J70" s="277"/>
      <c r="K70" s="35" t="s">
        <v>61</v>
      </c>
      <c r="L70" s="8">
        <v>0.31625772826373577</v>
      </c>
      <c r="M70" s="8">
        <v>0.29277091380208731</v>
      </c>
      <c r="N70" s="8">
        <v>0.28033391572535038</v>
      </c>
      <c r="P70" s="268"/>
      <c r="Q70" s="277"/>
      <c r="R70" s="35" t="s">
        <v>61</v>
      </c>
      <c r="S70" s="11">
        <v>134</v>
      </c>
      <c r="T70" s="11">
        <v>119</v>
      </c>
      <c r="U70" s="11">
        <v>115</v>
      </c>
      <c r="W70" s="268"/>
      <c r="X70" s="277"/>
      <c r="Y70" s="35" t="s">
        <v>61</v>
      </c>
      <c r="Z70" s="11">
        <v>6350</v>
      </c>
      <c r="AA70" s="11">
        <v>7015</v>
      </c>
      <c r="AB70" s="11">
        <v>6450</v>
      </c>
    </row>
    <row r="71" spans="2:28" x14ac:dyDescent="0.25">
      <c r="B71" s="267" t="s">
        <v>282</v>
      </c>
      <c r="C71" s="276" t="s">
        <v>101</v>
      </c>
      <c r="D71" s="35" t="s">
        <v>63</v>
      </c>
      <c r="E71" s="8">
        <v>5.2695978432893753</v>
      </c>
      <c r="F71" s="8">
        <v>6.3518844544887543</v>
      </c>
      <c r="G71" s="8">
        <v>6.2222741544246674</v>
      </c>
      <c r="I71" s="267" t="s">
        <v>282</v>
      </c>
      <c r="J71" s="276" t="s">
        <v>101</v>
      </c>
      <c r="K71" s="35" t="s">
        <v>63</v>
      </c>
      <c r="L71" s="8">
        <v>0.22971583530306816</v>
      </c>
      <c r="M71" s="8">
        <v>0.25665666908025742</v>
      </c>
      <c r="N71" s="8">
        <v>0.18821567064151168</v>
      </c>
      <c r="P71" s="267" t="s">
        <v>282</v>
      </c>
      <c r="Q71" s="276" t="s">
        <v>101</v>
      </c>
      <c r="R71" s="35" t="s">
        <v>63</v>
      </c>
      <c r="S71" s="11">
        <v>1689</v>
      </c>
      <c r="T71" s="11">
        <v>1829</v>
      </c>
      <c r="U71" s="11">
        <v>2179</v>
      </c>
      <c r="W71" s="267" t="s">
        <v>282</v>
      </c>
      <c r="X71" s="276" t="s">
        <v>101</v>
      </c>
      <c r="Y71" s="35" t="s">
        <v>63</v>
      </c>
      <c r="Z71" s="11">
        <v>136218</v>
      </c>
      <c r="AA71" s="11">
        <v>184644</v>
      </c>
      <c r="AB71" s="11">
        <v>229736</v>
      </c>
    </row>
    <row r="72" spans="2:28" x14ac:dyDescent="0.25">
      <c r="B72" s="278"/>
      <c r="C72" s="277"/>
      <c r="D72" s="35" t="s">
        <v>61</v>
      </c>
      <c r="E72" s="8">
        <v>4.5451335608959198</v>
      </c>
      <c r="F72" s="8">
        <v>5.5289894342422485</v>
      </c>
      <c r="G72" s="8">
        <v>3.8593992590904236</v>
      </c>
      <c r="I72" s="278"/>
      <c r="J72" s="277"/>
      <c r="K72" s="35" t="s">
        <v>61</v>
      </c>
      <c r="L72" s="8">
        <v>0.35252990201115608</v>
      </c>
      <c r="M72" s="8">
        <v>0.39202840998768806</v>
      </c>
      <c r="N72" s="8">
        <v>0.26015299372375011</v>
      </c>
      <c r="P72" s="278"/>
      <c r="Q72" s="277"/>
      <c r="R72" s="35" t="s">
        <v>61</v>
      </c>
      <c r="S72" s="11">
        <v>482</v>
      </c>
      <c r="T72" s="11">
        <v>451</v>
      </c>
      <c r="U72" s="11">
        <v>364</v>
      </c>
      <c r="W72" s="278"/>
      <c r="X72" s="277"/>
      <c r="Y72" s="35" t="s">
        <v>61</v>
      </c>
      <c r="Z72" s="11">
        <v>16732</v>
      </c>
      <c r="AA72" s="11">
        <v>21136</v>
      </c>
      <c r="AB72" s="11">
        <v>19679</v>
      </c>
    </row>
    <row r="73" spans="2:28" x14ac:dyDescent="0.25">
      <c r="B73" s="278"/>
      <c r="C73" s="276" t="s">
        <v>102</v>
      </c>
      <c r="D73" s="35" t="s">
        <v>63</v>
      </c>
      <c r="E73" s="8">
        <v>5.6632623076438904</v>
      </c>
      <c r="F73" s="8">
        <v>6.4139090478420258</v>
      </c>
      <c r="G73" s="8">
        <v>7.4857898056507111</v>
      </c>
      <c r="I73" s="278"/>
      <c r="J73" s="276" t="s">
        <v>102</v>
      </c>
      <c r="K73" s="35" t="s">
        <v>63</v>
      </c>
      <c r="L73" s="8">
        <v>0.22885964717715979</v>
      </c>
      <c r="M73" s="8">
        <v>0.30849422328174114</v>
      </c>
      <c r="N73" s="8">
        <v>0.25539242196828127</v>
      </c>
      <c r="P73" s="278"/>
      <c r="Q73" s="276" t="s">
        <v>102</v>
      </c>
      <c r="R73" s="35" t="s">
        <v>63</v>
      </c>
      <c r="S73" s="11">
        <v>1645</v>
      </c>
      <c r="T73" s="11">
        <v>1495</v>
      </c>
      <c r="U73" s="11">
        <v>1736</v>
      </c>
      <c r="W73" s="278"/>
      <c r="X73" s="276" t="s">
        <v>102</v>
      </c>
      <c r="Y73" s="35" t="s">
        <v>63</v>
      </c>
      <c r="Z73" s="11">
        <v>132602</v>
      </c>
      <c r="AA73" s="11">
        <v>151818</v>
      </c>
      <c r="AB73" s="11">
        <v>185708</v>
      </c>
    </row>
    <row r="74" spans="2:28" x14ac:dyDescent="0.25">
      <c r="B74" s="268"/>
      <c r="C74" s="277"/>
      <c r="D74" s="35" t="s">
        <v>61</v>
      </c>
      <c r="E74" s="8">
        <v>4.23874631524086</v>
      </c>
      <c r="F74" s="8">
        <v>5.0087351351976395</v>
      </c>
      <c r="G74" s="8">
        <v>5.0288360565900803</v>
      </c>
      <c r="I74" s="268"/>
      <c r="J74" s="277"/>
      <c r="K74" s="35" t="s">
        <v>61</v>
      </c>
      <c r="L74" s="8">
        <v>0.39394809864461422</v>
      </c>
      <c r="M74" s="8">
        <v>0.39972285740077496</v>
      </c>
      <c r="N74" s="8">
        <v>0.39094407111406326</v>
      </c>
      <c r="P74" s="268"/>
      <c r="Q74" s="277"/>
      <c r="R74" s="35" t="s">
        <v>61</v>
      </c>
      <c r="S74" s="11">
        <v>353</v>
      </c>
      <c r="T74" s="11">
        <v>303</v>
      </c>
      <c r="U74" s="11">
        <v>268</v>
      </c>
      <c r="W74" s="268"/>
      <c r="X74" s="277"/>
      <c r="Y74" s="35" t="s">
        <v>61</v>
      </c>
      <c r="Z74" s="11">
        <v>13697</v>
      </c>
      <c r="AA74" s="11">
        <v>15883</v>
      </c>
      <c r="AB74" s="11">
        <v>14745</v>
      </c>
    </row>
  </sheetData>
  <mergeCells count="208">
    <mergeCell ref="W71:W74"/>
    <mergeCell ref="X71:X72"/>
    <mergeCell ref="X73:X74"/>
    <mergeCell ref="W63:W66"/>
    <mergeCell ref="X63:X64"/>
    <mergeCell ref="X65:X66"/>
    <mergeCell ref="W67:W70"/>
    <mergeCell ref="X67:X68"/>
    <mergeCell ref="X69:X70"/>
    <mergeCell ref="W55:W58"/>
    <mergeCell ref="X55:X56"/>
    <mergeCell ref="X57:X58"/>
    <mergeCell ref="W59:W62"/>
    <mergeCell ref="X59:X60"/>
    <mergeCell ref="X61:X62"/>
    <mergeCell ref="W47:W50"/>
    <mergeCell ref="X47:X48"/>
    <mergeCell ref="X49:X50"/>
    <mergeCell ref="W51:W54"/>
    <mergeCell ref="X51:X52"/>
    <mergeCell ref="X53:X54"/>
    <mergeCell ref="W39:W42"/>
    <mergeCell ref="X39:X40"/>
    <mergeCell ref="X41:X42"/>
    <mergeCell ref="W43:W46"/>
    <mergeCell ref="X43:X44"/>
    <mergeCell ref="X45:X46"/>
    <mergeCell ref="W31:W34"/>
    <mergeCell ref="X31:X32"/>
    <mergeCell ref="X33:X34"/>
    <mergeCell ref="W35:W38"/>
    <mergeCell ref="X35:X36"/>
    <mergeCell ref="X37:X38"/>
    <mergeCell ref="W23:W26"/>
    <mergeCell ref="X23:X24"/>
    <mergeCell ref="X25:X26"/>
    <mergeCell ref="W27:W30"/>
    <mergeCell ref="X27:X28"/>
    <mergeCell ref="X29:X30"/>
    <mergeCell ref="W15:W18"/>
    <mergeCell ref="X15:X16"/>
    <mergeCell ref="X17:X18"/>
    <mergeCell ref="W19:W22"/>
    <mergeCell ref="X19:X20"/>
    <mergeCell ref="X21:X22"/>
    <mergeCell ref="P71:P74"/>
    <mergeCell ref="Q71:Q72"/>
    <mergeCell ref="Q73:Q74"/>
    <mergeCell ref="W5:AB5"/>
    <mergeCell ref="W7:W10"/>
    <mergeCell ref="X7:X8"/>
    <mergeCell ref="X9:X10"/>
    <mergeCell ref="W11:W14"/>
    <mergeCell ref="X11:X12"/>
    <mergeCell ref="X13:X14"/>
    <mergeCell ref="P63:P66"/>
    <mergeCell ref="Q63:Q64"/>
    <mergeCell ref="Q65:Q66"/>
    <mergeCell ref="P67:P70"/>
    <mergeCell ref="Q67:Q68"/>
    <mergeCell ref="Q69:Q70"/>
    <mergeCell ref="P55:P58"/>
    <mergeCell ref="Q55:Q56"/>
    <mergeCell ref="Q57:Q58"/>
    <mergeCell ref="P59:P62"/>
    <mergeCell ref="Q59:Q60"/>
    <mergeCell ref="Q61:Q62"/>
    <mergeCell ref="P47:P50"/>
    <mergeCell ref="Q47:Q48"/>
    <mergeCell ref="Q49:Q50"/>
    <mergeCell ref="P51:P54"/>
    <mergeCell ref="Q51:Q52"/>
    <mergeCell ref="Q53:Q54"/>
    <mergeCell ref="Q37:Q38"/>
    <mergeCell ref="P39:P42"/>
    <mergeCell ref="Q39:Q40"/>
    <mergeCell ref="Q41:Q42"/>
    <mergeCell ref="P43:P46"/>
    <mergeCell ref="Q43:Q44"/>
    <mergeCell ref="Q45:Q46"/>
    <mergeCell ref="Q25:Q26"/>
    <mergeCell ref="P27:P30"/>
    <mergeCell ref="Q27:Q28"/>
    <mergeCell ref="Q29:Q30"/>
    <mergeCell ref="P31:P34"/>
    <mergeCell ref="Q31:Q32"/>
    <mergeCell ref="Q33:Q34"/>
    <mergeCell ref="P15:P18"/>
    <mergeCell ref="Q15:Q16"/>
    <mergeCell ref="Q17:Q18"/>
    <mergeCell ref="P19:P22"/>
    <mergeCell ref="Q19:Q20"/>
    <mergeCell ref="Q21:Q22"/>
    <mergeCell ref="I71:I74"/>
    <mergeCell ref="J71:J72"/>
    <mergeCell ref="J73:J74"/>
    <mergeCell ref="P5:U5"/>
    <mergeCell ref="P7:P10"/>
    <mergeCell ref="Q7:Q8"/>
    <mergeCell ref="Q9:Q10"/>
    <mergeCell ref="P11:P14"/>
    <mergeCell ref="Q11:Q12"/>
    <mergeCell ref="Q13:Q14"/>
    <mergeCell ref="I63:I66"/>
    <mergeCell ref="J63:J64"/>
    <mergeCell ref="J65:J66"/>
    <mergeCell ref="I67:I70"/>
    <mergeCell ref="J67:J68"/>
    <mergeCell ref="J69:J70"/>
    <mergeCell ref="I55:I58"/>
    <mergeCell ref="J55:J56"/>
    <mergeCell ref="J57:J58"/>
    <mergeCell ref="I59:I62"/>
    <mergeCell ref="J59:J60"/>
    <mergeCell ref="J61:J62"/>
    <mergeCell ref="I47:I50"/>
    <mergeCell ref="J47:J48"/>
    <mergeCell ref="J49:J50"/>
    <mergeCell ref="I51:I54"/>
    <mergeCell ref="J51:J52"/>
    <mergeCell ref="J53:J54"/>
    <mergeCell ref="I39:I42"/>
    <mergeCell ref="J39:J40"/>
    <mergeCell ref="J41:J42"/>
    <mergeCell ref="I43:I46"/>
    <mergeCell ref="J43:J44"/>
    <mergeCell ref="J45:J46"/>
    <mergeCell ref="J29:J30"/>
    <mergeCell ref="I31:I34"/>
    <mergeCell ref="J31:J32"/>
    <mergeCell ref="J33:J34"/>
    <mergeCell ref="I35:I38"/>
    <mergeCell ref="J35:J36"/>
    <mergeCell ref="J37:J38"/>
    <mergeCell ref="J15:J16"/>
    <mergeCell ref="J17:J18"/>
    <mergeCell ref="I19:I22"/>
    <mergeCell ref="J19:J20"/>
    <mergeCell ref="J21:J22"/>
    <mergeCell ref="I23:I26"/>
    <mergeCell ref="J23:J24"/>
    <mergeCell ref="J25:J26"/>
    <mergeCell ref="B5:G5"/>
    <mergeCell ref="I5:N5"/>
    <mergeCell ref="I7:I10"/>
    <mergeCell ref="J7:J8"/>
    <mergeCell ref="J9:J10"/>
    <mergeCell ref="I11:I14"/>
    <mergeCell ref="J11:J12"/>
    <mergeCell ref="J13:J14"/>
    <mergeCell ref="B67:B70"/>
    <mergeCell ref="C67:C68"/>
    <mergeCell ref="C69:C70"/>
    <mergeCell ref="B51:B54"/>
    <mergeCell ref="C51:C52"/>
    <mergeCell ref="C53:C54"/>
    <mergeCell ref="B55:B58"/>
    <mergeCell ref="C55:C56"/>
    <mergeCell ref="C57:C58"/>
    <mergeCell ref="C41:C42"/>
    <mergeCell ref="B43:B46"/>
    <mergeCell ref="C43:C44"/>
    <mergeCell ref="C45:C46"/>
    <mergeCell ref="B47:B50"/>
    <mergeCell ref="C47:C48"/>
    <mergeCell ref="C49:C50"/>
    <mergeCell ref="B71:B74"/>
    <mergeCell ref="C71:C72"/>
    <mergeCell ref="C73:C74"/>
    <mergeCell ref="B59:B62"/>
    <mergeCell ref="C59:C60"/>
    <mergeCell ref="C61:C62"/>
    <mergeCell ref="B63:B66"/>
    <mergeCell ref="C63:C64"/>
    <mergeCell ref="C65:C66"/>
    <mergeCell ref="C35:C36"/>
    <mergeCell ref="C37:C38"/>
    <mergeCell ref="C17:C18"/>
    <mergeCell ref="B19:B22"/>
    <mergeCell ref="C19:C20"/>
    <mergeCell ref="C21:C22"/>
    <mergeCell ref="B23:B26"/>
    <mergeCell ref="C23:C24"/>
    <mergeCell ref="C25:C26"/>
    <mergeCell ref="C7:C8"/>
    <mergeCell ref="C9:C10"/>
    <mergeCell ref="B7:B10"/>
    <mergeCell ref="B11:B14"/>
    <mergeCell ref="C11:C12"/>
    <mergeCell ref="B39:B42"/>
    <mergeCell ref="C39:C40"/>
    <mergeCell ref="P35:P38"/>
    <mergeCell ref="Q35:Q36"/>
    <mergeCell ref="B27:B30"/>
    <mergeCell ref="C27:C28"/>
    <mergeCell ref="I27:I30"/>
    <mergeCell ref="J27:J28"/>
    <mergeCell ref="P23:P26"/>
    <mergeCell ref="Q23:Q24"/>
    <mergeCell ref="B15:B18"/>
    <mergeCell ref="C15:C16"/>
    <mergeCell ref="C13:C14"/>
    <mergeCell ref="I15:I18"/>
    <mergeCell ref="C29:C30"/>
    <mergeCell ref="B31:B34"/>
    <mergeCell ref="C31:C32"/>
    <mergeCell ref="C33:C34"/>
    <mergeCell ref="B35:B38"/>
  </mergeCells>
  <hyperlinks>
    <hyperlink ref="A1" location="Índice!A1" display="Índice" xr:uid="{B4F85737-D2CC-4368-9104-545BC41CE38A}"/>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DA39F-9A07-4D8C-AD5A-6A7B0F74C198}">
  <sheetPr>
    <tabColor theme="0"/>
  </sheetPr>
  <dimension ref="A1:K42"/>
  <sheetViews>
    <sheetView zoomScaleNormal="100" workbookViewId="0"/>
  </sheetViews>
  <sheetFormatPr baseColWidth="10" defaultColWidth="11.42578125" defaultRowHeight="15" x14ac:dyDescent="0.25"/>
  <cols>
    <col min="1" max="1" width="11.42578125" style="42"/>
    <col min="2" max="2" width="27.28515625" style="42" bestFit="1" customWidth="1"/>
    <col min="3" max="3" width="22" style="42" customWidth="1"/>
    <col min="4" max="16384" width="11.42578125" style="42"/>
  </cols>
  <sheetData>
    <row r="1" spans="1:11" x14ac:dyDescent="0.25">
      <c r="A1" s="109" t="s">
        <v>41</v>
      </c>
    </row>
    <row r="2" spans="1:11" x14ac:dyDescent="0.25">
      <c r="A2" s="2" t="s">
        <v>261</v>
      </c>
    </row>
    <row r="3" spans="1:11" x14ac:dyDescent="0.25">
      <c r="A3" s="111" t="s">
        <v>184</v>
      </c>
    </row>
    <row r="4" spans="1:11" x14ac:dyDescent="0.25">
      <c r="A4" s="111"/>
    </row>
    <row r="5" spans="1:11" x14ac:dyDescent="0.25">
      <c r="B5" s="261" t="s">
        <v>42</v>
      </c>
      <c r="C5" s="261"/>
      <c r="D5" s="261"/>
      <c r="E5" s="261"/>
      <c r="F5" s="261"/>
      <c r="G5" s="261"/>
      <c r="H5" s="261"/>
      <c r="I5" s="261"/>
      <c r="J5" s="261"/>
      <c r="K5" s="261"/>
    </row>
    <row r="6" spans="1:11" x14ac:dyDescent="0.25">
      <c r="B6" s="37"/>
      <c r="C6" s="37"/>
      <c r="D6" s="17">
        <v>2006</v>
      </c>
      <c r="E6" s="17">
        <v>2009</v>
      </c>
      <c r="F6" s="17">
        <v>2011</v>
      </c>
      <c r="G6" s="17">
        <v>2013</v>
      </c>
      <c r="H6" s="17">
        <v>2015</v>
      </c>
      <c r="I6" s="17">
        <v>2017</v>
      </c>
      <c r="J6" s="17">
        <v>2020</v>
      </c>
      <c r="K6" s="17">
        <v>2022</v>
      </c>
    </row>
    <row r="7" spans="1:11" ht="15" customHeight="1" x14ac:dyDescent="0.25">
      <c r="B7" s="262" t="s">
        <v>140</v>
      </c>
      <c r="C7" s="47" t="s">
        <v>86</v>
      </c>
      <c r="D7" s="30">
        <v>84.612480159092655</v>
      </c>
      <c r="E7" s="30">
        <v>86.889240931733141</v>
      </c>
      <c r="F7" s="30">
        <v>90.108746075309412</v>
      </c>
      <c r="G7" s="30">
        <v>93.504684886313228</v>
      </c>
      <c r="H7" s="30">
        <v>94.372277874197223</v>
      </c>
      <c r="I7" s="30">
        <v>95.622632253141091</v>
      </c>
      <c r="J7" s="30">
        <v>93.623317028003811</v>
      </c>
      <c r="K7" s="30">
        <v>96.507935002004203</v>
      </c>
    </row>
    <row r="8" spans="1:11" ht="15" customHeight="1" x14ac:dyDescent="0.25">
      <c r="B8" s="262"/>
      <c r="C8" s="47" t="s">
        <v>87</v>
      </c>
      <c r="D8" s="30">
        <v>66.614156189651837</v>
      </c>
      <c r="E8" s="30">
        <v>69.879781114752802</v>
      </c>
      <c r="F8" s="30">
        <v>72.402464586866685</v>
      </c>
      <c r="G8" s="30">
        <v>81.811148041192169</v>
      </c>
      <c r="H8" s="30">
        <v>85.423211316030418</v>
      </c>
      <c r="I8" s="30">
        <v>88.722495429507575</v>
      </c>
      <c r="J8" s="30">
        <v>86.544127208084547</v>
      </c>
      <c r="K8" s="30">
        <v>91.112894024830666</v>
      </c>
    </row>
    <row r="9" spans="1:11" ht="15" customHeight="1" x14ac:dyDescent="0.25">
      <c r="B9" s="272" t="s">
        <v>141</v>
      </c>
      <c r="C9" s="47" t="s">
        <v>86</v>
      </c>
      <c r="D9" s="30">
        <v>15.387519840907343</v>
      </c>
      <c r="E9" s="30">
        <v>13.110759068266853</v>
      </c>
      <c r="F9" s="30">
        <v>9.8912539246905933</v>
      </c>
      <c r="G9" s="30">
        <v>6.4953151136867682</v>
      </c>
      <c r="H9" s="30">
        <v>5.6277221258027676</v>
      </c>
      <c r="I9" s="30">
        <v>4.3773677468589023</v>
      </c>
      <c r="J9" s="30">
        <v>6.3766829719961882</v>
      </c>
      <c r="K9" s="30">
        <v>3.4920649979957927</v>
      </c>
    </row>
    <row r="10" spans="1:11" ht="15" customHeight="1" x14ac:dyDescent="0.25">
      <c r="B10" s="273"/>
      <c r="C10" s="47" t="s">
        <v>87</v>
      </c>
      <c r="D10" s="30">
        <v>33.385843810348156</v>
      </c>
      <c r="E10" s="30">
        <v>30.120218885247191</v>
      </c>
      <c r="F10" s="30">
        <v>27.597535413133318</v>
      </c>
      <c r="G10" s="30">
        <v>18.188851958807824</v>
      </c>
      <c r="H10" s="30">
        <v>14.57678868396958</v>
      </c>
      <c r="I10" s="30">
        <v>11.277504570492427</v>
      </c>
      <c r="J10" s="30">
        <v>13.455872791915441</v>
      </c>
      <c r="K10" s="30">
        <v>8.887105975169332</v>
      </c>
    </row>
    <row r="11" spans="1:11" ht="15" customHeight="1" x14ac:dyDescent="0.25">
      <c r="B11" s="272" t="s">
        <v>54</v>
      </c>
      <c r="C11" s="47" t="s">
        <v>86</v>
      </c>
      <c r="D11" s="30">
        <v>100</v>
      </c>
      <c r="E11" s="30">
        <v>100</v>
      </c>
      <c r="F11" s="30">
        <v>100</v>
      </c>
      <c r="G11" s="30">
        <v>100</v>
      </c>
      <c r="H11" s="30">
        <v>99.999999999999986</v>
      </c>
      <c r="I11" s="30">
        <v>100</v>
      </c>
      <c r="J11" s="30">
        <v>100</v>
      </c>
      <c r="K11" s="30">
        <v>100</v>
      </c>
    </row>
    <row r="12" spans="1:11" ht="15" customHeight="1" x14ac:dyDescent="0.25">
      <c r="B12" s="273"/>
      <c r="C12" s="47" t="s">
        <v>87</v>
      </c>
      <c r="D12" s="30">
        <v>100</v>
      </c>
      <c r="E12" s="30">
        <v>100</v>
      </c>
      <c r="F12" s="30">
        <v>100</v>
      </c>
      <c r="G12" s="30">
        <v>100</v>
      </c>
      <c r="H12" s="30">
        <v>100</v>
      </c>
      <c r="I12" s="30">
        <v>100</v>
      </c>
      <c r="J12" s="30">
        <v>99.999999999999986</v>
      </c>
      <c r="K12" s="30">
        <v>100</v>
      </c>
    </row>
    <row r="13" spans="1:11" ht="15" customHeight="1" x14ac:dyDescent="0.25">
      <c r="B13" s="39"/>
      <c r="C13" s="39"/>
      <c r="D13" s="39"/>
      <c r="E13" s="39"/>
      <c r="F13" s="39"/>
      <c r="G13" s="39"/>
      <c r="H13" s="39"/>
      <c r="I13" s="39"/>
      <c r="J13" s="39"/>
      <c r="K13" s="39"/>
    </row>
    <row r="14" spans="1:11" ht="15" customHeight="1" x14ac:dyDescent="0.25">
      <c r="B14" s="261" t="s">
        <v>43</v>
      </c>
      <c r="C14" s="261"/>
      <c r="D14" s="261"/>
      <c r="E14" s="261"/>
      <c r="F14" s="261"/>
      <c r="G14" s="261"/>
      <c r="H14" s="261"/>
      <c r="I14" s="261"/>
      <c r="J14" s="261"/>
      <c r="K14" s="261"/>
    </row>
    <row r="15" spans="1:11" ht="15" customHeight="1" x14ac:dyDescent="0.25">
      <c r="B15" s="37"/>
      <c r="C15" s="37"/>
      <c r="D15" s="17">
        <v>2006</v>
      </c>
      <c r="E15" s="17">
        <v>2009</v>
      </c>
      <c r="F15" s="17">
        <v>2011</v>
      </c>
      <c r="G15" s="17">
        <v>2013</v>
      </c>
      <c r="H15" s="17">
        <v>2015</v>
      </c>
      <c r="I15" s="17">
        <v>2017</v>
      </c>
      <c r="J15" s="17">
        <v>2020</v>
      </c>
      <c r="K15" s="17">
        <v>2022</v>
      </c>
    </row>
    <row r="16" spans="1:11" ht="15" customHeight="1" x14ac:dyDescent="0.25">
      <c r="B16" s="262" t="s">
        <v>140</v>
      </c>
      <c r="C16" s="47" t="s">
        <v>86</v>
      </c>
      <c r="D16" s="30">
        <v>0.34740166616610046</v>
      </c>
      <c r="E16" s="30">
        <v>0.33273826498444942</v>
      </c>
      <c r="F16" s="30">
        <v>0.33366695033420946</v>
      </c>
      <c r="G16" s="30">
        <v>0.21065991398761261</v>
      </c>
      <c r="H16" s="30">
        <v>0.1980893092245862</v>
      </c>
      <c r="I16" s="30">
        <v>0.16816292579641781</v>
      </c>
      <c r="J16" s="30">
        <v>0.18242849396345395</v>
      </c>
      <c r="K16" s="30">
        <v>0.10786042420287158</v>
      </c>
    </row>
    <row r="17" spans="2:11" ht="15" customHeight="1" x14ac:dyDescent="0.25">
      <c r="B17" s="262"/>
      <c r="C17" s="47" t="s">
        <v>87</v>
      </c>
      <c r="D17" s="30">
        <v>0.53943729115037664</v>
      </c>
      <c r="E17" s="30">
        <v>0.53789932546991548</v>
      </c>
      <c r="F17" s="30">
        <v>0.57629271517290226</v>
      </c>
      <c r="G17" s="30">
        <v>0.38875479605235841</v>
      </c>
      <c r="H17" s="30">
        <v>0.28740018452758376</v>
      </c>
      <c r="I17" s="30">
        <v>0.27373505617550015</v>
      </c>
      <c r="J17" s="30">
        <v>0.3665324289704911</v>
      </c>
      <c r="K17" s="30">
        <v>0.2200327381666283</v>
      </c>
    </row>
    <row r="18" spans="2:11" ht="15" customHeight="1" x14ac:dyDescent="0.25">
      <c r="B18" s="272" t="s">
        <v>141</v>
      </c>
      <c r="C18" s="47" t="s">
        <v>86</v>
      </c>
      <c r="D18" s="30">
        <v>0.34740166616610046</v>
      </c>
      <c r="E18" s="30">
        <v>0.33273826498444942</v>
      </c>
      <c r="F18" s="30">
        <v>0.33366695033420946</v>
      </c>
      <c r="G18" s="30">
        <v>0.21065991398761261</v>
      </c>
      <c r="H18" s="30">
        <v>0.1980893092245862</v>
      </c>
      <c r="I18" s="30">
        <v>0.16816292579641781</v>
      </c>
      <c r="J18" s="30">
        <v>0.18242849396345395</v>
      </c>
      <c r="K18" s="30">
        <v>0.10786042420287158</v>
      </c>
    </row>
    <row r="19" spans="2:11" ht="15" customHeight="1" x14ac:dyDescent="0.25">
      <c r="B19" s="273"/>
      <c r="C19" s="47" t="s">
        <v>87</v>
      </c>
      <c r="D19" s="30">
        <v>0.53943729115037664</v>
      </c>
      <c r="E19" s="30">
        <v>0.53789932546991548</v>
      </c>
      <c r="F19" s="30">
        <v>0.57629271517290226</v>
      </c>
      <c r="G19" s="30">
        <v>0.38875479605235841</v>
      </c>
      <c r="H19" s="30">
        <v>0.28740018452758376</v>
      </c>
      <c r="I19" s="30">
        <v>0.27373505617550015</v>
      </c>
      <c r="J19" s="30">
        <v>0.3665324289704911</v>
      </c>
      <c r="K19" s="30">
        <v>0.2200327381666283</v>
      </c>
    </row>
    <row r="20" spans="2:11" ht="15" customHeight="1" x14ac:dyDescent="0.25">
      <c r="B20" s="272" t="s">
        <v>54</v>
      </c>
      <c r="C20" s="47" t="s">
        <v>86</v>
      </c>
      <c r="D20" s="117">
        <v>0</v>
      </c>
      <c r="E20" s="117">
        <v>0</v>
      </c>
      <c r="F20" s="117">
        <v>0</v>
      </c>
      <c r="G20" s="117">
        <v>0</v>
      </c>
      <c r="H20" s="117">
        <v>0</v>
      </c>
      <c r="I20" s="117">
        <v>0</v>
      </c>
      <c r="J20" s="117">
        <v>0</v>
      </c>
      <c r="K20" s="117">
        <v>0</v>
      </c>
    </row>
    <row r="21" spans="2:11" ht="15" customHeight="1" x14ac:dyDescent="0.25">
      <c r="B21" s="273"/>
      <c r="C21" s="47" t="s">
        <v>87</v>
      </c>
      <c r="D21" s="117">
        <v>0</v>
      </c>
      <c r="E21" s="117">
        <v>0</v>
      </c>
      <c r="F21" s="117">
        <v>0</v>
      </c>
      <c r="G21" s="117">
        <v>0</v>
      </c>
      <c r="H21" s="117">
        <v>0</v>
      </c>
      <c r="I21" s="117">
        <v>0</v>
      </c>
      <c r="J21" s="117">
        <v>0</v>
      </c>
      <c r="K21" s="117">
        <v>0</v>
      </c>
    </row>
    <row r="22" spans="2:11" ht="15" customHeight="1" x14ac:dyDescent="0.25">
      <c r="B22" s="39"/>
      <c r="C22" s="39"/>
      <c r="D22" s="39"/>
      <c r="E22" s="39"/>
      <c r="F22" s="39"/>
      <c r="G22" s="39"/>
      <c r="H22" s="39"/>
      <c r="I22" s="39"/>
      <c r="J22" s="39"/>
      <c r="K22" s="39"/>
    </row>
    <row r="23" spans="2:11" ht="15" customHeight="1" x14ac:dyDescent="0.25">
      <c r="B23" s="261" t="s">
        <v>44</v>
      </c>
      <c r="C23" s="261"/>
      <c r="D23" s="261"/>
      <c r="E23" s="261"/>
      <c r="F23" s="261"/>
      <c r="G23" s="261"/>
      <c r="H23" s="261"/>
      <c r="I23" s="261"/>
      <c r="J23" s="261"/>
      <c r="K23" s="261"/>
    </row>
    <row r="24" spans="2:11" ht="15" customHeight="1" x14ac:dyDescent="0.25">
      <c r="B24" s="37"/>
      <c r="C24" s="37"/>
      <c r="D24" s="17">
        <v>2006</v>
      </c>
      <c r="E24" s="17">
        <v>2009</v>
      </c>
      <c r="F24" s="17">
        <v>2011</v>
      </c>
      <c r="G24" s="17">
        <v>2013</v>
      </c>
      <c r="H24" s="17">
        <v>2015</v>
      </c>
      <c r="I24" s="17">
        <v>2017</v>
      </c>
      <c r="J24" s="17">
        <v>2020</v>
      </c>
      <c r="K24" s="17">
        <v>2022</v>
      </c>
    </row>
    <row r="25" spans="2:11" ht="15" customHeight="1" x14ac:dyDescent="0.25">
      <c r="B25" s="262" t="s">
        <v>140</v>
      </c>
      <c r="C25" s="47" t="s">
        <v>86</v>
      </c>
      <c r="D25" s="117">
        <v>22555</v>
      </c>
      <c r="E25" s="117">
        <v>26265</v>
      </c>
      <c r="F25" s="117">
        <v>24119</v>
      </c>
      <c r="G25" s="117">
        <v>30271</v>
      </c>
      <c r="H25" s="117">
        <v>40954</v>
      </c>
      <c r="I25" s="117">
        <v>38402</v>
      </c>
      <c r="J25" s="117">
        <v>34546</v>
      </c>
      <c r="K25" s="117">
        <v>42983</v>
      </c>
    </row>
    <row r="26" spans="2:11" ht="15" customHeight="1" x14ac:dyDescent="0.25">
      <c r="B26" s="262"/>
      <c r="C26" s="47" t="s">
        <v>87</v>
      </c>
      <c r="D26" s="117">
        <v>23606</v>
      </c>
      <c r="E26" s="117">
        <v>22937</v>
      </c>
      <c r="F26" s="117">
        <v>21937</v>
      </c>
      <c r="G26" s="117">
        <v>26341</v>
      </c>
      <c r="H26" s="117">
        <v>32608</v>
      </c>
      <c r="I26" s="117">
        <v>26587</v>
      </c>
      <c r="J26" s="117">
        <v>21980</v>
      </c>
      <c r="K26" s="117">
        <v>24374</v>
      </c>
    </row>
    <row r="27" spans="2:11" ht="15" customHeight="1" x14ac:dyDescent="0.25">
      <c r="B27" s="272" t="s">
        <v>141</v>
      </c>
      <c r="C27" s="47" t="s">
        <v>86</v>
      </c>
      <c r="D27" s="117">
        <v>7988</v>
      </c>
      <c r="E27" s="117">
        <v>6934</v>
      </c>
      <c r="F27" s="117">
        <v>3571</v>
      </c>
      <c r="G27" s="117">
        <v>3033</v>
      </c>
      <c r="H27" s="117">
        <v>3373</v>
      </c>
      <c r="I27" s="117">
        <v>2033</v>
      </c>
      <c r="J27" s="117">
        <v>2552</v>
      </c>
      <c r="K27" s="117">
        <v>1806</v>
      </c>
    </row>
    <row r="28" spans="2:11" ht="15" customHeight="1" x14ac:dyDescent="0.25">
      <c r="B28" s="273"/>
      <c r="C28" s="47" t="s">
        <v>87</v>
      </c>
      <c r="D28" s="117">
        <v>19509</v>
      </c>
      <c r="E28" s="117">
        <v>15324</v>
      </c>
      <c r="F28" s="117">
        <v>9457</v>
      </c>
      <c r="G28" s="117">
        <v>7080</v>
      </c>
      <c r="H28" s="117">
        <v>6952</v>
      </c>
      <c r="I28" s="117">
        <v>3926</v>
      </c>
      <c r="J28" s="117">
        <v>3833</v>
      </c>
      <c r="K28" s="117">
        <v>2893</v>
      </c>
    </row>
    <row r="29" spans="2:11" ht="15" customHeight="1" x14ac:dyDescent="0.25">
      <c r="B29" s="272" t="s">
        <v>54</v>
      </c>
      <c r="C29" s="47" t="s">
        <v>86</v>
      </c>
      <c r="D29" s="117">
        <v>30543</v>
      </c>
      <c r="E29" s="117">
        <v>33199</v>
      </c>
      <c r="F29" s="117">
        <v>27690</v>
      </c>
      <c r="G29" s="117">
        <v>33304</v>
      </c>
      <c r="H29" s="117">
        <v>44327</v>
      </c>
      <c r="I29" s="117">
        <v>40435</v>
      </c>
      <c r="J29" s="117">
        <v>37098</v>
      </c>
      <c r="K29" s="117">
        <v>44789</v>
      </c>
    </row>
    <row r="30" spans="2:11" ht="15" customHeight="1" x14ac:dyDescent="0.25">
      <c r="B30" s="273"/>
      <c r="C30" s="47" t="s">
        <v>87</v>
      </c>
      <c r="D30" s="117">
        <v>43115</v>
      </c>
      <c r="E30" s="117">
        <v>38261</v>
      </c>
      <c r="F30" s="117">
        <v>31394</v>
      </c>
      <c r="G30" s="117">
        <v>33421</v>
      </c>
      <c r="H30" s="117">
        <v>39560</v>
      </c>
      <c r="I30" s="117">
        <v>30513</v>
      </c>
      <c r="J30" s="117">
        <v>25813</v>
      </c>
      <c r="K30" s="117">
        <v>27267</v>
      </c>
    </row>
    <row r="31" spans="2:11" ht="15" customHeight="1" x14ac:dyDescent="0.25">
      <c r="B31" s="39"/>
      <c r="C31" s="39"/>
      <c r="D31" s="39"/>
      <c r="E31" s="39"/>
      <c r="F31" s="39"/>
      <c r="G31" s="39"/>
      <c r="H31" s="39"/>
      <c r="I31" s="39"/>
      <c r="J31" s="39"/>
      <c r="K31" s="39"/>
    </row>
    <row r="32" spans="2:11" ht="15" customHeight="1" x14ac:dyDescent="0.25">
      <c r="B32" s="261" t="s">
        <v>89</v>
      </c>
      <c r="C32" s="261"/>
      <c r="D32" s="261"/>
      <c r="E32" s="261"/>
      <c r="F32" s="261"/>
      <c r="G32" s="261"/>
      <c r="H32" s="261"/>
      <c r="I32" s="261"/>
      <c r="J32" s="261"/>
      <c r="K32" s="261"/>
    </row>
    <row r="33" spans="2:11" ht="15" customHeight="1" x14ac:dyDescent="0.25">
      <c r="B33" s="37"/>
      <c r="C33" s="37"/>
      <c r="D33" s="17">
        <v>2006</v>
      </c>
      <c r="E33" s="17">
        <v>2009</v>
      </c>
      <c r="F33" s="17">
        <v>2011</v>
      </c>
      <c r="G33" s="17">
        <v>2013</v>
      </c>
      <c r="H33" s="17">
        <v>2015</v>
      </c>
      <c r="I33" s="17">
        <v>2017</v>
      </c>
      <c r="J33" s="17">
        <v>2020</v>
      </c>
      <c r="K33" s="17">
        <v>2022</v>
      </c>
    </row>
    <row r="34" spans="2:11" ht="15" customHeight="1" x14ac:dyDescent="0.25">
      <c r="B34" s="262" t="s">
        <v>140</v>
      </c>
      <c r="C34" s="47" t="s">
        <v>86</v>
      </c>
      <c r="D34" s="117">
        <v>1528307</v>
      </c>
      <c r="E34" s="117">
        <v>1861529</v>
      </c>
      <c r="F34" s="117">
        <v>2179426</v>
      </c>
      <c r="G34" s="117">
        <v>2580273</v>
      </c>
      <c r="H34" s="117">
        <v>2798189</v>
      </c>
      <c r="I34" s="117">
        <v>3157641</v>
      </c>
      <c r="J34" s="117">
        <v>3605712</v>
      </c>
      <c r="K34" s="117">
        <v>4068900</v>
      </c>
    </row>
    <row r="35" spans="2:11" ht="15" customHeight="1" x14ac:dyDescent="0.25">
      <c r="B35" s="262"/>
      <c r="C35" s="47" t="s">
        <v>87</v>
      </c>
      <c r="D35" s="117">
        <v>1748537</v>
      </c>
      <c r="E35" s="117">
        <v>1846815</v>
      </c>
      <c r="F35" s="117">
        <v>1939830</v>
      </c>
      <c r="G35" s="117">
        <v>2177146</v>
      </c>
      <c r="H35" s="117">
        <v>2285797</v>
      </c>
      <c r="I35" s="117">
        <v>2391561</v>
      </c>
      <c r="J35" s="117">
        <v>2409366</v>
      </c>
      <c r="K35" s="117">
        <v>2534727</v>
      </c>
    </row>
    <row r="36" spans="2:11" ht="15" customHeight="1" x14ac:dyDescent="0.25">
      <c r="B36" s="272" t="s">
        <v>141</v>
      </c>
      <c r="C36" s="47" t="s">
        <v>86</v>
      </c>
      <c r="D36" s="117">
        <v>277936</v>
      </c>
      <c r="E36" s="117">
        <v>280887</v>
      </c>
      <c r="F36" s="117">
        <v>239236</v>
      </c>
      <c r="G36" s="117">
        <v>179239</v>
      </c>
      <c r="H36" s="117">
        <v>166865</v>
      </c>
      <c r="I36" s="117">
        <v>144549</v>
      </c>
      <c r="J36" s="117">
        <v>245585</v>
      </c>
      <c r="K36" s="117">
        <v>147230</v>
      </c>
    </row>
    <row r="37" spans="2:11" ht="15" customHeight="1" x14ac:dyDescent="0.25">
      <c r="B37" s="273"/>
      <c r="C37" s="47" t="s">
        <v>87</v>
      </c>
      <c r="D37" s="117">
        <v>876336</v>
      </c>
      <c r="E37" s="117">
        <v>796031</v>
      </c>
      <c r="F37" s="117">
        <v>739402</v>
      </c>
      <c r="G37" s="117">
        <v>484039</v>
      </c>
      <c r="H37" s="117">
        <v>390053</v>
      </c>
      <c r="I37" s="117">
        <v>303991</v>
      </c>
      <c r="J37" s="117">
        <v>374608</v>
      </c>
      <c r="K37" s="117">
        <v>247236</v>
      </c>
    </row>
    <row r="38" spans="2:11" x14ac:dyDescent="0.25">
      <c r="B38" s="272" t="s">
        <v>54</v>
      </c>
      <c r="C38" s="47" t="s">
        <v>86</v>
      </c>
      <c r="D38" s="117">
        <v>1806243</v>
      </c>
      <c r="E38" s="117">
        <v>2142416</v>
      </c>
      <c r="F38" s="117">
        <v>2418662</v>
      </c>
      <c r="G38" s="117">
        <v>2759512</v>
      </c>
      <c r="H38" s="117">
        <v>2965054</v>
      </c>
      <c r="I38" s="117">
        <v>3302190</v>
      </c>
      <c r="J38" s="117">
        <v>3851297</v>
      </c>
      <c r="K38" s="117">
        <v>4216130</v>
      </c>
    </row>
    <row r="39" spans="2:11" x14ac:dyDescent="0.25">
      <c r="B39" s="273"/>
      <c r="C39" s="47" t="s">
        <v>87</v>
      </c>
      <c r="D39" s="117">
        <v>2624873</v>
      </c>
      <c r="E39" s="117">
        <v>2642846</v>
      </c>
      <c r="F39" s="117">
        <v>2679232</v>
      </c>
      <c r="G39" s="117">
        <v>2661185</v>
      </c>
      <c r="H39" s="117">
        <v>2675850</v>
      </c>
      <c r="I39" s="117">
        <v>2695552</v>
      </c>
      <c r="J39" s="117">
        <v>2783974</v>
      </c>
      <c r="K39" s="117">
        <v>2781963</v>
      </c>
    </row>
    <row r="42" spans="2:11" x14ac:dyDescent="0.25">
      <c r="B42" s="120" t="s">
        <v>170</v>
      </c>
    </row>
  </sheetData>
  <mergeCells count="16">
    <mergeCell ref="B38:B39"/>
    <mergeCell ref="B36:B37"/>
    <mergeCell ref="B5:K5"/>
    <mergeCell ref="B7:B8"/>
    <mergeCell ref="B9:B10"/>
    <mergeCell ref="B14:K14"/>
    <mergeCell ref="B16:B17"/>
    <mergeCell ref="B18:B19"/>
    <mergeCell ref="B23:K23"/>
    <mergeCell ref="B25:B26"/>
    <mergeCell ref="B27:B28"/>
    <mergeCell ref="B32:K32"/>
    <mergeCell ref="B34:B35"/>
    <mergeCell ref="B11:B12"/>
    <mergeCell ref="B20:B21"/>
    <mergeCell ref="B29:B30"/>
  </mergeCells>
  <hyperlinks>
    <hyperlink ref="A1" location="Índice!A1" display="Índice" xr:uid="{047C3D47-EC1D-44D4-BE85-C8D6386B509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C2B05-0E1B-4194-8144-EE234BBA31CE}">
  <sheetPr>
    <tabColor theme="0"/>
  </sheetPr>
  <dimension ref="A1:J22"/>
  <sheetViews>
    <sheetView zoomScaleNormal="100" workbookViewId="0"/>
  </sheetViews>
  <sheetFormatPr baseColWidth="10" defaultColWidth="11.42578125" defaultRowHeight="15" x14ac:dyDescent="0.25"/>
  <cols>
    <col min="1" max="1" width="11.42578125" style="2"/>
    <col min="2" max="2" width="16" style="2" customWidth="1"/>
    <col min="3" max="16384" width="11.42578125" style="2"/>
  </cols>
  <sheetData>
    <row r="1" spans="1:10" x14ac:dyDescent="0.25">
      <c r="A1" s="98" t="s">
        <v>41</v>
      </c>
    </row>
    <row r="2" spans="1:10" x14ac:dyDescent="0.25">
      <c r="A2" s="28" t="s">
        <v>5</v>
      </c>
    </row>
    <row r="3" spans="1:10" x14ac:dyDescent="0.25">
      <c r="A3" s="4" t="s">
        <v>184</v>
      </c>
    </row>
    <row r="5" spans="1:10" x14ac:dyDescent="0.25">
      <c r="B5" s="248" t="s">
        <v>42</v>
      </c>
      <c r="C5" s="249"/>
      <c r="D5" s="249"/>
      <c r="E5" s="249"/>
      <c r="F5" s="249"/>
      <c r="G5" s="249"/>
      <c r="H5" s="249"/>
      <c r="I5" s="249"/>
      <c r="J5" s="250"/>
    </row>
    <row r="6" spans="1:10" x14ac:dyDescent="0.25">
      <c r="B6" s="10"/>
      <c r="C6" s="132">
        <v>2006</v>
      </c>
      <c r="D6" s="132">
        <v>2009</v>
      </c>
      <c r="E6" s="132">
        <v>2011</v>
      </c>
      <c r="F6" s="132">
        <v>2013</v>
      </c>
      <c r="G6" s="132">
        <v>2015</v>
      </c>
      <c r="H6" s="132">
        <v>2017</v>
      </c>
      <c r="I6" s="132">
        <v>2020</v>
      </c>
      <c r="J6" s="132">
        <v>2022</v>
      </c>
    </row>
    <row r="7" spans="1:10" x14ac:dyDescent="0.25">
      <c r="B7" s="10" t="s">
        <v>54</v>
      </c>
      <c r="C7" s="191">
        <v>29.169166979903878</v>
      </c>
      <c r="D7" s="191">
        <v>27.302724248791854</v>
      </c>
      <c r="E7" s="191">
        <v>26.311055963532738</v>
      </c>
      <c r="F7" s="191">
        <v>25.486416501717322</v>
      </c>
      <c r="G7" s="191">
        <v>24.774776521817472</v>
      </c>
      <c r="H7" s="191">
        <v>23.962455098741266</v>
      </c>
      <c r="I7" s="191">
        <v>22.909074853048139</v>
      </c>
      <c r="J7" s="191">
        <v>22.39151673512983</v>
      </c>
    </row>
    <row r="9" spans="1:10" x14ac:dyDescent="0.25">
      <c r="B9" s="248" t="s">
        <v>43</v>
      </c>
      <c r="C9" s="249"/>
      <c r="D9" s="249"/>
      <c r="E9" s="249"/>
      <c r="F9" s="249"/>
      <c r="G9" s="249"/>
      <c r="H9" s="249"/>
      <c r="I9" s="249"/>
      <c r="J9" s="250"/>
    </row>
    <row r="10" spans="1:10" x14ac:dyDescent="0.25">
      <c r="B10" s="10"/>
      <c r="C10" s="132">
        <v>2006</v>
      </c>
      <c r="D10" s="132">
        <v>2009</v>
      </c>
      <c r="E10" s="132">
        <v>2011</v>
      </c>
      <c r="F10" s="132">
        <v>2013</v>
      </c>
      <c r="G10" s="132">
        <v>2015</v>
      </c>
      <c r="H10" s="132">
        <v>2017</v>
      </c>
      <c r="I10" s="132">
        <v>2020</v>
      </c>
      <c r="J10" s="132">
        <v>2022</v>
      </c>
    </row>
    <row r="11" spans="1:10" x14ac:dyDescent="0.25">
      <c r="B11" s="10" t="s">
        <v>54</v>
      </c>
      <c r="C11" s="191">
        <v>0.18195753303398146</v>
      </c>
      <c r="D11" s="191">
        <v>0.22509380168667009</v>
      </c>
      <c r="E11" s="191">
        <v>0.28706498767636579</v>
      </c>
      <c r="F11" s="191">
        <v>0.17557183824059286</v>
      </c>
      <c r="G11" s="191">
        <v>0.16164447279426258</v>
      </c>
      <c r="H11" s="191">
        <v>0.18722342941710757</v>
      </c>
      <c r="I11" s="191">
        <v>0.17409998697387216</v>
      </c>
      <c r="J11" s="191">
        <v>0.14024329767354596</v>
      </c>
    </row>
    <row r="12" spans="1:10" x14ac:dyDescent="0.25">
      <c r="C12" s="192"/>
      <c r="D12" s="192"/>
      <c r="E12" s="192"/>
      <c r="F12" s="192"/>
      <c r="G12" s="192"/>
      <c r="H12" s="192"/>
      <c r="I12" s="192"/>
      <c r="J12" s="192"/>
    </row>
    <row r="13" spans="1:10" x14ac:dyDescent="0.25">
      <c r="B13" s="248" t="s">
        <v>44</v>
      </c>
      <c r="C13" s="249"/>
      <c r="D13" s="249"/>
      <c r="E13" s="249"/>
      <c r="F13" s="249"/>
      <c r="G13" s="249"/>
      <c r="H13" s="249"/>
      <c r="I13" s="249"/>
      <c r="J13" s="250"/>
    </row>
    <row r="14" spans="1:10" x14ac:dyDescent="0.25">
      <c r="B14" s="10"/>
      <c r="C14" s="132">
        <v>2006</v>
      </c>
      <c r="D14" s="132">
        <v>2009</v>
      </c>
      <c r="E14" s="132">
        <v>2011</v>
      </c>
      <c r="F14" s="132">
        <v>2013</v>
      </c>
      <c r="G14" s="132">
        <v>2015</v>
      </c>
      <c r="H14" s="132">
        <v>2017</v>
      </c>
      <c r="I14" s="132">
        <v>2020</v>
      </c>
      <c r="J14" s="132">
        <v>2022</v>
      </c>
    </row>
    <row r="15" spans="1:10" x14ac:dyDescent="0.25">
      <c r="B15" s="10" t="s">
        <v>54</v>
      </c>
      <c r="C15" s="193">
        <v>79048</v>
      </c>
      <c r="D15" s="193">
        <v>66603</v>
      </c>
      <c r="E15" s="193">
        <v>54378</v>
      </c>
      <c r="F15" s="193">
        <v>56821</v>
      </c>
      <c r="G15" s="193">
        <v>66461</v>
      </c>
      <c r="H15" s="193">
        <v>50308</v>
      </c>
      <c r="I15" s="193">
        <v>41668</v>
      </c>
      <c r="J15" s="193">
        <v>43722</v>
      </c>
    </row>
    <row r="16" spans="1:10" x14ac:dyDescent="0.25">
      <c r="C16" s="194"/>
      <c r="D16" s="194"/>
      <c r="E16" s="194"/>
      <c r="F16" s="194"/>
      <c r="G16" s="194"/>
      <c r="H16" s="194"/>
      <c r="I16" s="194"/>
      <c r="J16" s="194"/>
    </row>
    <row r="17" spans="2:10" x14ac:dyDescent="0.25">
      <c r="B17" s="248" t="s">
        <v>45</v>
      </c>
      <c r="C17" s="249"/>
      <c r="D17" s="249"/>
      <c r="E17" s="249"/>
      <c r="F17" s="249"/>
      <c r="G17" s="249"/>
      <c r="H17" s="249"/>
      <c r="I17" s="249"/>
      <c r="J17" s="250"/>
    </row>
    <row r="18" spans="2:10" x14ac:dyDescent="0.25">
      <c r="B18" s="10"/>
      <c r="C18" s="132">
        <v>2006</v>
      </c>
      <c r="D18" s="132">
        <v>2009</v>
      </c>
      <c r="E18" s="132">
        <v>2011</v>
      </c>
      <c r="F18" s="132">
        <v>2013</v>
      </c>
      <c r="G18" s="132">
        <v>2015</v>
      </c>
      <c r="H18" s="132">
        <v>2017</v>
      </c>
      <c r="I18" s="132">
        <v>2020</v>
      </c>
      <c r="J18" s="132">
        <v>2022</v>
      </c>
    </row>
    <row r="19" spans="2:10" x14ac:dyDescent="0.25">
      <c r="B19" s="10" t="s">
        <v>54</v>
      </c>
      <c r="C19" s="193">
        <v>4788005</v>
      </c>
      <c r="D19" s="193">
        <v>4628692</v>
      </c>
      <c r="E19" s="193">
        <v>4559405</v>
      </c>
      <c r="F19" s="193">
        <v>4506172</v>
      </c>
      <c r="G19" s="193">
        <v>4471480</v>
      </c>
      <c r="H19" s="193">
        <v>4445738</v>
      </c>
      <c r="I19" s="193">
        <v>4477619</v>
      </c>
      <c r="J19" s="193">
        <v>4451114</v>
      </c>
    </row>
    <row r="20" spans="2:10" x14ac:dyDescent="0.25">
      <c r="C20" s="194"/>
      <c r="D20" s="194"/>
      <c r="E20" s="194"/>
      <c r="F20" s="194"/>
      <c r="G20" s="194"/>
      <c r="H20" s="194"/>
      <c r="I20" s="194"/>
      <c r="J20" s="194"/>
    </row>
    <row r="22" spans="2:10" x14ac:dyDescent="0.25">
      <c r="B22" s="195" t="s">
        <v>170</v>
      </c>
      <c r="C22" s="29"/>
    </row>
  </sheetData>
  <mergeCells count="4">
    <mergeCell ref="B17:J17"/>
    <mergeCell ref="B5:J5"/>
    <mergeCell ref="B9:J9"/>
    <mergeCell ref="B13:J13"/>
  </mergeCells>
  <hyperlinks>
    <hyperlink ref="A1" location="Índice!A1" display="Índice" xr:uid="{E41AB8F0-0084-40A8-ABE7-7AC1A1ECE095}"/>
  </hyperlinks>
  <pageMargins left="0.7" right="0.7" top="0.75" bottom="0.75" header="0.3" footer="0.3"/>
  <pageSetup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E4709-3BD6-4315-87F0-731C1A348FF0}">
  <sheetPr>
    <tabColor theme="0"/>
  </sheetPr>
  <dimension ref="A1:J44"/>
  <sheetViews>
    <sheetView zoomScaleNormal="100" workbookViewId="0">
      <selection activeCell="B1" sqref="B1"/>
    </sheetView>
  </sheetViews>
  <sheetFormatPr baseColWidth="10" defaultColWidth="11.42578125" defaultRowHeight="15" x14ac:dyDescent="0.25"/>
  <cols>
    <col min="1" max="1" width="11.42578125" style="42"/>
    <col min="2" max="2" width="18.7109375" style="42" customWidth="1"/>
    <col min="3" max="10" width="11.42578125" style="42"/>
    <col min="11" max="11" width="2.5703125" style="42" customWidth="1"/>
    <col min="12" max="16384" width="11.42578125" style="42"/>
  </cols>
  <sheetData>
    <row r="1" spans="1:10" x14ac:dyDescent="0.25">
      <c r="A1" s="109" t="s">
        <v>41</v>
      </c>
    </row>
    <row r="2" spans="1:10" x14ac:dyDescent="0.25">
      <c r="A2" s="130" t="s">
        <v>180</v>
      </c>
    </row>
    <row r="3" spans="1:10" x14ac:dyDescent="0.25">
      <c r="A3" s="111" t="s">
        <v>184</v>
      </c>
    </row>
    <row r="5" spans="1:10" x14ac:dyDescent="0.25">
      <c r="B5" s="261" t="s">
        <v>42</v>
      </c>
      <c r="C5" s="261"/>
      <c r="D5" s="261"/>
      <c r="E5" s="261"/>
      <c r="F5" s="261"/>
      <c r="G5" s="261"/>
      <c r="H5" s="261"/>
      <c r="I5" s="261"/>
      <c r="J5" s="261"/>
    </row>
    <row r="6" spans="1:10" ht="15" customHeight="1" x14ac:dyDescent="0.25">
      <c r="B6" s="37"/>
      <c r="C6" s="17">
        <v>2006</v>
      </c>
      <c r="D6" s="17">
        <v>2009</v>
      </c>
      <c r="E6" s="17">
        <v>2011</v>
      </c>
      <c r="F6" s="17">
        <v>2013</v>
      </c>
      <c r="G6" s="17">
        <v>2015</v>
      </c>
      <c r="H6" s="17">
        <v>2017</v>
      </c>
      <c r="I6" s="17">
        <v>2020</v>
      </c>
      <c r="J6" s="17">
        <v>2022</v>
      </c>
    </row>
    <row r="7" spans="1:10" ht="15" customHeight="1" x14ac:dyDescent="0.25">
      <c r="B7" s="35" t="s">
        <v>112</v>
      </c>
      <c r="C7" s="30">
        <v>30.456094047798633</v>
      </c>
      <c r="D7" s="30">
        <v>30.142567599537728</v>
      </c>
      <c r="E7" s="30">
        <v>32.567778301731607</v>
      </c>
      <c r="F7" s="30">
        <v>31.60038880820164</v>
      </c>
      <c r="G7" s="30">
        <v>31.390226899275831</v>
      </c>
      <c r="H7" s="30">
        <v>30.771523566145376</v>
      </c>
      <c r="I7" s="30">
        <v>26.858155833533786</v>
      </c>
      <c r="J7" s="30">
        <v>27.888077619455547</v>
      </c>
    </row>
    <row r="8" spans="1:10" ht="15" customHeight="1" x14ac:dyDescent="0.25">
      <c r="B8" s="35" t="s">
        <v>113</v>
      </c>
      <c r="C8" s="30">
        <v>25.340324878263626</v>
      </c>
      <c r="D8" s="30">
        <v>26.020471987401457</v>
      </c>
      <c r="E8" s="30">
        <v>25.900424402601246</v>
      </c>
      <c r="F8" s="30">
        <v>25.983801730014477</v>
      </c>
      <c r="G8" s="30">
        <v>26.358882901669823</v>
      </c>
      <c r="H8" s="30">
        <v>27.24847931326147</v>
      </c>
      <c r="I8" s="30">
        <v>27.586938551980435</v>
      </c>
      <c r="J8" s="30">
        <v>27.499876995288076</v>
      </c>
    </row>
    <row r="9" spans="1:10" ht="15" customHeight="1" x14ac:dyDescent="0.25">
      <c r="B9" s="35" t="s">
        <v>114</v>
      </c>
      <c r="C9" s="30">
        <v>18.644918412707302</v>
      </c>
      <c r="D9" s="30">
        <v>19.586208922989904</v>
      </c>
      <c r="E9" s="30">
        <v>18.613947163521118</v>
      </c>
      <c r="F9" s="30">
        <v>20.094232049418331</v>
      </c>
      <c r="G9" s="30">
        <v>19.471791744078924</v>
      </c>
      <c r="H9" s="30">
        <v>19.210547627188799</v>
      </c>
      <c r="I9" s="30">
        <v>19.81924937836822</v>
      </c>
      <c r="J9" s="30">
        <v>20.303708182048773</v>
      </c>
    </row>
    <row r="10" spans="1:10" ht="15" customHeight="1" x14ac:dyDescent="0.25">
      <c r="B10" s="35" t="s">
        <v>115</v>
      </c>
      <c r="C10" s="30">
        <v>14.815545315850153</v>
      </c>
      <c r="D10" s="30">
        <v>14.603375499165924</v>
      </c>
      <c r="E10" s="30">
        <v>13.300580126553127</v>
      </c>
      <c r="F10" s="30">
        <v>12.83064845687583</v>
      </c>
      <c r="G10" s="30">
        <v>13.33754250265757</v>
      </c>
      <c r="H10" s="30">
        <v>12.920753324815088</v>
      </c>
      <c r="I10" s="30">
        <v>14.492792466222607</v>
      </c>
      <c r="J10" s="30">
        <v>13.707937162677833</v>
      </c>
    </row>
    <row r="11" spans="1:10" ht="15" customHeight="1" x14ac:dyDescent="0.25">
      <c r="B11" s="35" t="s">
        <v>116</v>
      </c>
      <c r="C11" s="30">
        <v>10.743117345380286</v>
      </c>
      <c r="D11" s="30">
        <v>9.6473759909049885</v>
      </c>
      <c r="E11" s="30">
        <v>9.6172700055929017</v>
      </c>
      <c r="F11" s="30">
        <v>9.4909289554897178</v>
      </c>
      <c r="G11" s="30">
        <v>9.4415559523178505</v>
      </c>
      <c r="H11" s="30">
        <v>9.8486961685892709</v>
      </c>
      <c r="I11" s="30">
        <v>11.242863769894953</v>
      </c>
      <c r="J11" s="30">
        <v>10.600400040529772</v>
      </c>
    </row>
    <row r="12" spans="1:10" ht="15" customHeight="1" x14ac:dyDescent="0.25">
      <c r="B12" s="35" t="s">
        <v>54</v>
      </c>
      <c r="C12" s="30">
        <v>100</v>
      </c>
      <c r="D12" s="30">
        <v>100</v>
      </c>
      <c r="E12" s="30">
        <v>100</v>
      </c>
      <c r="F12" s="30">
        <v>100.00000000000001</v>
      </c>
      <c r="G12" s="30">
        <v>100</v>
      </c>
      <c r="H12" s="30">
        <v>100</v>
      </c>
      <c r="I12" s="30">
        <v>100</v>
      </c>
      <c r="J12" s="30">
        <v>100.00000000000001</v>
      </c>
    </row>
    <row r="13" spans="1:10" ht="15" customHeight="1" x14ac:dyDescent="0.25">
      <c r="B13" s="39"/>
      <c r="C13" s="39"/>
      <c r="D13" s="39"/>
      <c r="E13" s="39"/>
      <c r="F13" s="39"/>
      <c r="G13" s="39"/>
      <c r="H13" s="39"/>
      <c r="I13" s="39"/>
      <c r="J13" s="39"/>
    </row>
    <row r="14" spans="1:10" ht="15" customHeight="1" x14ac:dyDescent="0.25">
      <c r="B14" s="261" t="s">
        <v>43</v>
      </c>
      <c r="C14" s="261"/>
      <c r="D14" s="261"/>
      <c r="E14" s="261"/>
      <c r="F14" s="261"/>
      <c r="G14" s="261"/>
      <c r="H14" s="261"/>
      <c r="I14" s="261"/>
      <c r="J14" s="261"/>
    </row>
    <row r="15" spans="1:10" ht="15" customHeight="1" x14ac:dyDescent="0.25">
      <c r="B15" s="37"/>
      <c r="C15" s="17">
        <v>2006</v>
      </c>
      <c r="D15" s="17">
        <v>2009</v>
      </c>
      <c r="E15" s="17">
        <v>2011</v>
      </c>
      <c r="F15" s="17">
        <v>2013</v>
      </c>
      <c r="G15" s="17">
        <v>2015</v>
      </c>
      <c r="H15" s="17">
        <v>2017</v>
      </c>
      <c r="I15" s="17">
        <v>2020</v>
      </c>
      <c r="J15" s="17">
        <v>2022</v>
      </c>
    </row>
    <row r="16" spans="1:10" ht="15" customHeight="1" x14ac:dyDescent="0.25">
      <c r="B16" s="35" t="s">
        <v>112</v>
      </c>
      <c r="C16" s="30">
        <v>0.53533017055313903</v>
      </c>
      <c r="D16" s="30">
        <v>0.5916348366961055</v>
      </c>
      <c r="E16" s="30">
        <v>0.65289250919105446</v>
      </c>
      <c r="F16" s="30">
        <v>0.59399455707850068</v>
      </c>
      <c r="G16" s="30">
        <v>0.45867139172006438</v>
      </c>
      <c r="H16" s="30">
        <v>0.55268830201731134</v>
      </c>
      <c r="I16" s="30">
        <v>0.54025662154786169</v>
      </c>
      <c r="J16" s="30">
        <v>0.42365385852145709</v>
      </c>
    </row>
    <row r="17" spans="2:10" ht="15" customHeight="1" x14ac:dyDescent="0.25">
      <c r="B17" s="35" t="s">
        <v>113</v>
      </c>
      <c r="C17" s="30">
        <v>0.44233056400789117</v>
      </c>
      <c r="D17" s="30">
        <v>0.44434639403462328</v>
      </c>
      <c r="E17" s="30">
        <v>0.54793792257571117</v>
      </c>
      <c r="F17" s="30">
        <v>0.63874003615270136</v>
      </c>
      <c r="G17" s="30">
        <v>0.37440446298979185</v>
      </c>
      <c r="H17" s="30">
        <v>0.45289220806681668</v>
      </c>
      <c r="I17" s="30">
        <v>0.52843113811902676</v>
      </c>
      <c r="J17" s="30">
        <v>0.40274158693904671</v>
      </c>
    </row>
    <row r="18" spans="2:10" ht="15" customHeight="1" x14ac:dyDescent="0.25">
      <c r="B18" s="35" t="s">
        <v>114</v>
      </c>
      <c r="C18" s="30">
        <v>0.41237828253471548</v>
      </c>
      <c r="D18" s="30">
        <v>0.40269036463102997</v>
      </c>
      <c r="E18" s="30">
        <v>0.48845206746648134</v>
      </c>
      <c r="F18" s="30">
        <v>0.62288687640294027</v>
      </c>
      <c r="G18" s="30">
        <v>0.33965876169155329</v>
      </c>
      <c r="H18" s="30">
        <v>0.47775793485156159</v>
      </c>
      <c r="I18" s="30">
        <v>0.83433631081981718</v>
      </c>
      <c r="J18" s="30">
        <v>0.42231313137787441</v>
      </c>
    </row>
    <row r="19" spans="2:10" ht="15" customHeight="1" x14ac:dyDescent="0.25">
      <c r="B19" s="35" t="s">
        <v>115</v>
      </c>
      <c r="C19" s="30">
        <v>0.369375472324249</v>
      </c>
      <c r="D19" s="30">
        <v>0.45816564886727645</v>
      </c>
      <c r="E19" s="30">
        <v>0.44406008321077006</v>
      </c>
      <c r="F19" s="30">
        <v>0.42457988283415293</v>
      </c>
      <c r="G19" s="30">
        <v>0.33513193938981306</v>
      </c>
      <c r="H19" s="30">
        <v>0.33939721314323612</v>
      </c>
      <c r="I19" s="30">
        <v>0.44722047747278959</v>
      </c>
      <c r="J19" s="30">
        <v>0.31592563155800246</v>
      </c>
    </row>
    <row r="20" spans="2:10" ht="15" customHeight="1" x14ac:dyDescent="0.25">
      <c r="B20" s="35" t="s">
        <v>116</v>
      </c>
      <c r="C20" s="30">
        <v>0.58462928898932431</v>
      </c>
      <c r="D20" s="30">
        <v>0.48084376086166108</v>
      </c>
      <c r="E20" s="30">
        <v>0.53051758487954082</v>
      </c>
      <c r="F20" s="30">
        <v>0.46899464943369973</v>
      </c>
      <c r="G20" s="30">
        <v>0.41328584502162174</v>
      </c>
      <c r="H20" s="30">
        <v>0.41498500967576135</v>
      </c>
      <c r="I20" s="30">
        <v>0.49283045980093459</v>
      </c>
      <c r="J20" s="30">
        <v>0.36429522424619104</v>
      </c>
    </row>
    <row r="21" spans="2:10" ht="15" customHeight="1" x14ac:dyDescent="0.25">
      <c r="B21" s="35" t="s">
        <v>54</v>
      </c>
      <c r="C21" s="30">
        <v>0.18195753303398146</v>
      </c>
      <c r="D21" s="30">
        <v>0.22509380168667009</v>
      </c>
      <c r="E21" s="30">
        <v>0.28706498767636579</v>
      </c>
      <c r="F21" s="30">
        <v>0.17557183824059286</v>
      </c>
      <c r="G21" s="30">
        <v>0.16164447279426258</v>
      </c>
      <c r="H21" s="30">
        <v>0.18722342941710757</v>
      </c>
      <c r="I21" s="30">
        <v>0.17409998697387216</v>
      </c>
      <c r="J21" s="30">
        <v>0.14024329767354596</v>
      </c>
    </row>
    <row r="22" spans="2:10" ht="15" customHeight="1" x14ac:dyDescent="0.25">
      <c r="B22" s="39"/>
      <c r="C22" s="39"/>
      <c r="D22" s="39"/>
      <c r="E22" s="39"/>
      <c r="F22" s="39"/>
      <c r="G22" s="39"/>
      <c r="H22" s="39"/>
      <c r="I22" s="39"/>
      <c r="J22" s="39"/>
    </row>
    <row r="23" spans="2:10" ht="15" customHeight="1" x14ac:dyDescent="0.25">
      <c r="B23" s="261" t="s">
        <v>44</v>
      </c>
      <c r="C23" s="261"/>
      <c r="D23" s="261"/>
      <c r="E23" s="261"/>
      <c r="F23" s="261"/>
      <c r="G23" s="261"/>
      <c r="H23" s="261"/>
      <c r="I23" s="261"/>
      <c r="J23" s="261"/>
    </row>
    <row r="24" spans="2:10" ht="15" customHeight="1" x14ac:dyDescent="0.25">
      <c r="B24" s="37"/>
      <c r="C24" s="17">
        <v>2006</v>
      </c>
      <c r="D24" s="17">
        <v>2009</v>
      </c>
      <c r="E24" s="17">
        <v>2011</v>
      </c>
      <c r="F24" s="17">
        <v>2013</v>
      </c>
      <c r="G24" s="17">
        <v>2015</v>
      </c>
      <c r="H24" s="17">
        <v>2017</v>
      </c>
      <c r="I24" s="17">
        <v>2020</v>
      </c>
      <c r="J24" s="17">
        <v>2022</v>
      </c>
    </row>
    <row r="25" spans="2:10" ht="15" customHeight="1" x14ac:dyDescent="0.25">
      <c r="B25" s="35" t="s">
        <v>112</v>
      </c>
      <c r="C25" s="117">
        <v>32112</v>
      </c>
      <c r="D25" s="117">
        <v>26321</v>
      </c>
      <c r="E25" s="117">
        <v>18814</v>
      </c>
      <c r="F25" s="117">
        <v>20597</v>
      </c>
      <c r="G25" s="117">
        <v>24023</v>
      </c>
      <c r="H25" s="117">
        <v>17186</v>
      </c>
      <c r="I25" s="117">
        <v>12409</v>
      </c>
      <c r="J25" s="117">
        <v>14362</v>
      </c>
    </row>
    <row r="26" spans="2:10" ht="15" customHeight="1" x14ac:dyDescent="0.25">
      <c r="B26" s="35" t="s">
        <v>113</v>
      </c>
      <c r="C26" s="117">
        <v>21195</v>
      </c>
      <c r="D26" s="117">
        <v>18391</v>
      </c>
      <c r="E26" s="117">
        <v>14504</v>
      </c>
      <c r="F26" s="117">
        <v>15127</v>
      </c>
      <c r="G26" s="117">
        <v>17929</v>
      </c>
      <c r="H26" s="117">
        <v>14079</v>
      </c>
      <c r="I26" s="117">
        <v>12165</v>
      </c>
      <c r="J26" s="117">
        <v>12730</v>
      </c>
    </row>
    <row r="27" spans="2:10" ht="15" customHeight="1" x14ac:dyDescent="0.25">
      <c r="B27" s="35" t="s">
        <v>114</v>
      </c>
      <c r="C27" s="117">
        <v>12699</v>
      </c>
      <c r="D27" s="117">
        <v>11814</v>
      </c>
      <c r="E27" s="117">
        <v>9797</v>
      </c>
      <c r="F27" s="117">
        <v>10396</v>
      </c>
      <c r="G27" s="117">
        <v>12064</v>
      </c>
      <c r="H27" s="117">
        <v>9231</v>
      </c>
      <c r="I27" s="117">
        <v>7878</v>
      </c>
      <c r="J27" s="117">
        <v>8440</v>
      </c>
    </row>
    <row r="28" spans="2:10" ht="15" customHeight="1" x14ac:dyDescent="0.25">
      <c r="B28" s="35" t="s">
        <v>115</v>
      </c>
      <c r="C28" s="117">
        <v>8372</v>
      </c>
      <c r="D28" s="117">
        <v>6893</v>
      </c>
      <c r="E28" s="117">
        <v>7094</v>
      </c>
      <c r="F28" s="117">
        <v>6781</v>
      </c>
      <c r="G28" s="117">
        <v>7543.0000000000009</v>
      </c>
      <c r="H28" s="117">
        <v>5745</v>
      </c>
      <c r="I28" s="117">
        <v>5600</v>
      </c>
      <c r="J28" s="117">
        <v>5197</v>
      </c>
    </row>
    <row r="29" spans="2:10" ht="15" customHeight="1" x14ac:dyDescent="0.25">
      <c r="B29" s="35" t="s">
        <v>116</v>
      </c>
      <c r="C29" s="117">
        <v>4651</v>
      </c>
      <c r="D29" s="117">
        <v>3181</v>
      </c>
      <c r="E29" s="117">
        <v>4167</v>
      </c>
      <c r="F29" s="117">
        <v>3909.9999999999995</v>
      </c>
      <c r="G29" s="117">
        <v>4896</v>
      </c>
      <c r="H29" s="117">
        <v>4062</v>
      </c>
      <c r="I29" s="117">
        <v>3614</v>
      </c>
      <c r="J29" s="117">
        <v>2991.0000000000005</v>
      </c>
    </row>
    <row r="30" spans="2:10" ht="15" customHeight="1" x14ac:dyDescent="0.25">
      <c r="B30" s="35" t="s">
        <v>54</v>
      </c>
      <c r="C30" s="117">
        <v>79029</v>
      </c>
      <c r="D30" s="117">
        <v>66600</v>
      </c>
      <c r="E30" s="117">
        <v>54376</v>
      </c>
      <c r="F30" s="117">
        <v>56811</v>
      </c>
      <c r="G30" s="117">
        <v>66455</v>
      </c>
      <c r="H30" s="117">
        <v>50303</v>
      </c>
      <c r="I30" s="117">
        <v>41666</v>
      </c>
      <c r="J30" s="117">
        <v>43720</v>
      </c>
    </row>
    <row r="31" spans="2:10" ht="15" customHeight="1" x14ac:dyDescent="0.25">
      <c r="B31" s="39"/>
      <c r="C31" s="39"/>
      <c r="D31" s="39"/>
      <c r="E31" s="39"/>
      <c r="F31" s="39"/>
      <c r="G31" s="39"/>
      <c r="H31" s="39"/>
      <c r="I31" s="39"/>
      <c r="J31" s="39"/>
    </row>
    <row r="32" spans="2:10" ht="15" customHeight="1" x14ac:dyDescent="0.25">
      <c r="B32" s="261" t="s">
        <v>89</v>
      </c>
      <c r="C32" s="261"/>
      <c r="D32" s="261"/>
      <c r="E32" s="261"/>
      <c r="F32" s="261"/>
      <c r="G32" s="261"/>
      <c r="H32" s="261"/>
      <c r="I32" s="261"/>
      <c r="J32" s="261"/>
    </row>
    <row r="33" spans="2:10" ht="15" customHeight="1" x14ac:dyDescent="0.25">
      <c r="B33" s="37"/>
      <c r="C33" s="17">
        <v>2006</v>
      </c>
      <c r="D33" s="17">
        <v>2009</v>
      </c>
      <c r="E33" s="17">
        <v>2011</v>
      </c>
      <c r="F33" s="17">
        <v>2013</v>
      </c>
      <c r="G33" s="17">
        <v>2015</v>
      </c>
      <c r="H33" s="17">
        <v>2017</v>
      </c>
      <c r="I33" s="17">
        <v>2020</v>
      </c>
      <c r="J33" s="17">
        <v>2022</v>
      </c>
    </row>
    <row r="34" spans="2:10" ht="15" customHeight="1" x14ac:dyDescent="0.25">
      <c r="B34" s="35" t="s">
        <v>112</v>
      </c>
      <c r="C34" s="117">
        <v>1457678</v>
      </c>
      <c r="D34" s="117">
        <v>1395140</v>
      </c>
      <c r="E34" s="117">
        <v>1484879</v>
      </c>
      <c r="F34" s="117">
        <v>1423613</v>
      </c>
      <c r="G34" s="117">
        <v>1403517</v>
      </c>
      <c r="H34" s="117">
        <v>1367905</v>
      </c>
      <c r="I34" s="117">
        <v>1202528</v>
      </c>
      <c r="J34" s="117">
        <v>1241312</v>
      </c>
    </row>
    <row r="35" spans="2:10" ht="15" customHeight="1" x14ac:dyDescent="0.25">
      <c r="B35" s="35" t="s">
        <v>113</v>
      </c>
      <c r="C35" s="117">
        <v>1212829</v>
      </c>
      <c r="D35" s="117">
        <v>1204350</v>
      </c>
      <c r="E35" s="117">
        <v>1180891</v>
      </c>
      <c r="F35" s="117">
        <v>1170583</v>
      </c>
      <c r="G35" s="117">
        <v>1178556</v>
      </c>
      <c r="H35" s="117">
        <v>1211293</v>
      </c>
      <c r="I35" s="117">
        <v>1235158</v>
      </c>
      <c r="J35" s="117">
        <v>1224033</v>
      </c>
    </row>
    <row r="36" spans="2:10" ht="15" customHeight="1" x14ac:dyDescent="0.25">
      <c r="B36" s="35" t="s">
        <v>114</v>
      </c>
      <c r="C36" s="117">
        <v>892376</v>
      </c>
      <c r="D36" s="117">
        <v>906542</v>
      </c>
      <c r="E36" s="117">
        <v>848675</v>
      </c>
      <c r="F36" s="117">
        <v>905255</v>
      </c>
      <c r="G36" s="117">
        <v>870621</v>
      </c>
      <c r="H36" s="117">
        <v>853978</v>
      </c>
      <c r="I36" s="117">
        <v>887373</v>
      </c>
      <c r="J36" s="117">
        <v>903728</v>
      </c>
    </row>
    <row r="37" spans="2:10" ht="15" customHeight="1" x14ac:dyDescent="0.25">
      <c r="B37" s="35" t="s">
        <v>115</v>
      </c>
      <c r="C37" s="117">
        <v>709096</v>
      </c>
      <c r="D37" s="117">
        <v>675913</v>
      </c>
      <c r="E37" s="117">
        <v>606420</v>
      </c>
      <c r="F37" s="117">
        <v>578027</v>
      </c>
      <c r="G37" s="117">
        <v>596347</v>
      </c>
      <c r="H37" s="117">
        <v>574374</v>
      </c>
      <c r="I37" s="117">
        <v>648890</v>
      </c>
      <c r="J37" s="117">
        <v>610147</v>
      </c>
    </row>
    <row r="38" spans="2:10" ht="15" customHeight="1" x14ac:dyDescent="0.25">
      <c r="B38" s="35" t="s">
        <v>116</v>
      </c>
      <c r="C38" s="117">
        <v>514183</v>
      </c>
      <c r="D38" s="117">
        <v>446526</v>
      </c>
      <c r="E38" s="117">
        <v>438485</v>
      </c>
      <c r="F38" s="117">
        <v>427571</v>
      </c>
      <c r="G38" s="117">
        <v>422150</v>
      </c>
      <c r="H38" s="117">
        <v>437810</v>
      </c>
      <c r="I38" s="117">
        <v>503380</v>
      </c>
      <c r="J38" s="117">
        <v>471829</v>
      </c>
    </row>
    <row r="39" spans="2:10" ht="15" customHeight="1" x14ac:dyDescent="0.25">
      <c r="B39" s="35" t="s">
        <v>54</v>
      </c>
      <c r="C39" s="117">
        <v>4786162</v>
      </c>
      <c r="D39" s="117">
        <v>4628471</v>
      </c>
      <c r="E39" s="117">
        <v>4559350</v>
      </c>
      <c r="F39" s="117">
        <v>4505049</v>
      </c>
      <c r="G39" s="117">
        <v>4471191</v>
      </c>
      <c r="H39" s="117">
        <v>4445360</v>
      </c>
      <c r="I39" s="117">
        <v>4477329</v>
      </c>
      <c r="J39" s="117">
        <v>4451049</v>
      </c>
    </row>
    <row r="42" spans="2:10" x14ac:dyDescent="0.25">
      <c r="B42" s="42" t="s">
        <v>137</v>
      </c>
    </row>
    <row r="43" spans="2:10" x14ac:dyDescent="0.25">
      <c r="B43" s="120" t="s">
        <v>170</v>
      </c>
    </row>
    <row r="44" spans="2:10" x14ac:dyDescent="0.25">
      <c r="B44" s="36"/>
    </row>
  </sheetData>
  <mergeCells count="4">
    <mergeCell ref="B5:J5"/>
    <mergeCell ref="B14:J14"/>
    <mergeCell ref="B23:J23"/>
    <mergeCell ref="B32:J32"/>
  </mergeCells>
  <hyperlinks>
    <hyperlink ref="A1" location="Índice!A1" display="Índice" xr:uid="{E22DA6E1-1E09-472C-AEC5-9F8BB311462F}"/>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05DAA-FFE5-414F-B0C1-283B1DA97719}">
  <sheetPr>
    <tabColor theme="0"/>
  </sheetPr>
  <dimension ref="A1:AR92"/>
  <sheetViews>
    <sheetView zoomScaleNormal="100" workbookViewId="0">
      <selection activeCell="Q13" sqref="Q13"/>
    </sheetView>
  </sheetViews>
  <sheetFormatPr baseColWidth="10" defaultColWidth="11.42578125" defaultRowHeight="15" x14ac:dyDescent="0.25"/>
  <cols>
    <col min="1" max="1" width="5" style="2" customWidth="1"/>
    <col min="2" max="2" width="49.5703125" style="2" bestFit="1" customWidth="1"/>
    <col min="3" max="3" width="3.140625" style="2" bestFit="1" customWidth="1"/>
    <col min="4" max="11" width="6.5703125" style="2" bestFit="1" customWidth="1"/>
    <col min="12" max="12" width="3.5703125" style="2" customWidth="1"/>
    <col min="13" max="13" width="49.5703125" style="2" bestFit="1" customWidth="1"/>
    <col min="14" max="14" width="3.140625" style="2" bestFit="1" customWidth="1"/>
    <col min="15" max="22" width="5.5703125" style="2" bestFit="1" customWidth="1"/>
    <col min="23" max="23" width="3.140625" style="2" customWidth="1"/>
    <col min="24" max="24" width="49.5703125" style="2" bestFit="1" customWidth="1"/>
    <col min="25" max="25" width="3.140625" style="2" bestFit="1" customWidth="1"/>
    <col min="26" max="33" width="5.5703125" style="2" bestFit="1" customWidth="1"/>
    <col min="34" max="34" width="4.140625" style="2" customWidth="1"/>
    <col min="35" max="35" width="49.5703125" style="2" bestFit="1" customWidth="1"/>
    <col min="36" max="36" width="3.140625" style="2" bestFit="1" customWidth="1"/>
    <col min="37" max="44" width="7.5703125" style="2" bestFit="1" customWidth="1"/>
    <col min="45" max="16384" width="11.42578125" style="2"/>
  </cols>
  <sheetData>
    <row r="1" spans="1:44" x14ac:dyDescent="0.25">
      <c r="A1" s="1" t="s">
        <v>41</v>
      </c>
    </row>
    <row r="2" spans="1:44" x14ac:dyDescent="0.25">
      <c r="A2" s="54" t="s">
        <v>117</v>
      </c>
    </row>
    <row r="3" spans="1:44" x14ac:dyDescent="0.25">
      <c r="A3" s="111" t="s">
        <v>184</v>
      </c>
    </row>
    <row r="7" spans="1:44" x14ac:dyDescent="0.25">
      <c r="B7" s="285" t="s">
        <v>42</v>
      </c>
      <c r="C7" s="285" t="s">
        <v>42</v>
      </c>
      <c r="D7" s="285" t="s">
        <v>42</v>
      </c>
      <c r="E7" s="285" t="s">
        <v>42</v>
      </c>
      <c r="F7" s="285" t="s">
        <v>42</v>
      </c>
      <c r="G7" s="285" t="s">
        <v>42</v>
      </c>
      <c r="H7" s="285" t="s">
        <v>42</v>
      </c>
      <c r="I7" s="285" t="s">
        <v>42</v>
      </c>
      <c r="J7" s="285" t="s">
        <v>42</v>
      </c>
      <c r="K7" s="285" t="s">
        <v>42</v>
      </c>
      <c r="M7" s="285" t="s">
        <v>55</v>
      </c>
      <c r="N7" s="285" t="s">
        <v>55</v>
      </c>
      <c r="O7" s="285" t="s">
        <v>55</v>
      </c>
      <c r="P7" s="285" t="s">
        <v>55</v>
      </c>
      <c r="Q7" s="285" t="s">
        <v>55</v>
      </c>
      <c r="R7" s="285" t="s">
        <v>55</v>
      </c>
      <c r="S7" s="285" t="s">
        <v>55</v>
      </c>
      <c r="T7" s="285" t="s">
        <v>55</v>
      </c>
      <c r="U7" s="285" t="s">
        <v>55</v>
      </c>
      <c r="V7" s="285" t="s">
        <v>55</v>
      </c>
      <c r="X7" s="285" t="s">
        <v>44</v>
      </c>
      <c r="Y7" s="285" t="s">
        <v>44</v>
      </c>
      <c r="Z7" s="285" t="s">
        <v>44</v>
      </c>
      <c r="AA7" s="285" t="s">
        <v>44</v>
      </c>
      <c r="AB7" s="285" t="s">
        <v>44</v>
      </c>
      <c r="AC7" s="285" t="s">
        <v>44</v>
      </c>
      <c r="AD7" s="285" t="s">
        <v>44</v>
      </c>
      <c r="AE7" s="285" t="s">
        <v>44</v>
      </c>
      <c r="AF7" s="285" t="s">
        <v>44</v>
      </c>
      <c r="AG7" s="285" t="s">
        <v>44</v>
      </c>
      <c r="AI7" s="285" t="s">
        <v>45</v>
      </c>
      <c r="AJ7" s="285" t="s">
        <v>45</v>
      </c>
      <c r="AK7" s="285" t="s">
        <v>45</v>
      </c>
      <c r="AL7" s="285" t="s">
        <v>45</v>
      </c>
      <c r="AM7" s="285" t="s">
        <v>45</v>
      </c>
      <c r="AN7" s="285" t="s">
        <v>45</v>
      </c>
      <c r="AO7" s="285" t="s">
        <v>45</v>
      </c>
      <c r="AP7" s="285" t="s">
        <v>45</v>
      </c>
      <c r="AQ7" s="285" t="s">
        <v>45</v>
      </c>
      <c r="AR7" s="285" t="s">
        <v>45</v>
      </c>
    </row>
    <row r="8" spans="1:44" x14ac:dyDescent="0.25">
      <c r="B8" s="10"/>
      <c r="C8" s="55"/>
      <c r="D8" s="90">
        <v>2006</v>
      </c>
      <c r="E8" s="90">
        <v>2009</v>
      </c>
      <c r="F8" s="90">
        <v>2011</v>
      </c>
      <c r="G8" s="90">
        <v>2013</v>
      </c>
      <c r="H8" s="90">
        <v>2015</v>
      </c>
      <c r="I8" s="90">
        <v>2017</v>
      </c>
      <c r="J8" s="90">
        <v>2020</v>
      </c>
      <c r="K8" s="90">
        <v>2022</v>
      </c>
      <c r="M8" s="38"/>
      <c r="N8" s="56"/>
      <c r="O8" s="90">
        <v>2006</v>
      </c>
      <c r="P8" s="90">
        <v>2009</v>
      </c>
      <c r="Q8" s="90">
        <v>2011</v>
      </c>
      <c r="R8" s="90">
        <v>2013</v>
      </c>
      <c r="S8" s="90">
        <v>2015</v>
      </c>
      <c r="T8" s="90">
        <v>2017</v>
      </c>
      <c r="U8" s="90">
        <v>2020</v>
      </c>
      <c r="V8" s="90">
        <v>2022</v>
      </c>
      <c r="X8" s="38"/>
      <c r="Y8" s="46"/>
      <c r="Z8" s="90">
        <v>2006</v>
      </c>
      <c r="AA8" s="90">
        <v>2009</v>
      </c>
      <c r="AB8" s="90">
        <v>2011</v>
      </c>
      <c r="AC8" s="90">
        <v>2013</v>
      </c>
      <c r="AD8" s="90">
        <v>2015</v>
      </c>
      <c r="AE8" s="90">
        <v>2017</v>
      </c>
      <c r="AF8" s="90">
        <v>2020</v>
      </c>
      <c r="AG8" s="90">
        <v>2022</v>
      </c>
      <c r="AI8" s="38"/>
      <c r="AJ8" s="46"/>
      <c r="AK8" s="90">
        <v>2006</v>
      </c>
      <c r="AL8" s="90">
        <v>2009</v>
      </c>
      <c r="AM8" s="90">
        <v>2011</v>
      </c>
      <c r="AN8" s="90">
        <v>2013</v>
      </c>
      <c r="AO8" s="90">
        <v>2015</v>
      </c>
      <c r="AP8" s="90">
        <v>2017</v>
      </c>
      <c r="AQ8" s="90">
        <v>2020</v>
      </c>
      <c r="AR8" s="90">
        <v>2022</v>
      </c>
    </row>
    <row r="9" spans="1:44" x14ac:dyDescent="0.25">
      <c r="B9" s="279" t="s">
        <v>156</v>
      </c>
      <c r="C9" s="55" t="s">
        <v>112</v>
      </c>
      <c r="D9" s="55">
        <v>36.364114284515381</v>
      </c>
      <c r="E9" s="55">
        <v>22.690075635910034</v>
      </c>
      <c r="F9" s="55">
        <v>36.313879489898682</v>
      </c>
      <c r="G9" s="55">
        <v>37.40336000919342</v>
      </c>
      <c r="H9" s="55">
        <v>31.368339061737061</v>
      </c>
      <c r="I9" s="55">
        <v>35.876250267028809</v>
      </c>
      <c r="J9" s="55">
        <v>29.594776034355164</v>
      </c>
      <c r="K9" s="55">
        <v>33.920690417289698</v>
      </c>
      <c r="M9" s="280" t="s">
        <v>156</v>
      </c>
      <c r="N9" s="56" t="s">
        <v>112</v>
      </c>
      <c r="O9" s="56">
        <v>3.8637354969978333</v>
      </c>
      <c r="P9" s="56">
        <v>3.1730875372886658</v>
      </c>
      <c r="Q9" s="56">
        <v>2.6698535308241844</v>
      </c>
      <c r="R9" s="56">
        <v>2.2051135078072548</v>
      </c>
      <c r="S9" s="56">
        <v>3.4242752939462662</v>
      </c>
      <c r="T9" s="56">
        <v>2.6062548160552979</v>
      </c>
      <c r="U9" s="56">
        <v>2.2849129512906075</v>
      </c>
      <c r="V9" s="56">
        <v>1.9720194861292839</v>
      </c>
      <c r="X9" s="280" t="s">
        <v>156</v>
      </c>
      <c r="Y9" s="46" t="s">
        <v>112</v>
      </c>
      <c r="Z9" s="46">
        <v>303</v>
      </c>
      <c r="AA9" s="46">
        <v>275</v>
      </c>
      <c r="AB9" s="46">
        <v>869</v>
      </c>
      <c r="AC9" s="46">
        <v>1033</v>
      </c>
      <c r="AD9" s="46">
        <v>284</v>
      </c>
      <c r="AE9" s="46">
        <v>751</v>
      </c>
      <c r="AF9" s="46">
        <v>545</v>
      </c>
      <c r="AG9" s="46">
        <v>695</v>
      </c>
      <c r="AI9" s="280" t="s">
        <v>156</v>
      </c>
      <c r="AJ9" s="46" t="s">
        <v>112</v>
      </c>
      <c r="AK9" s="46">
        <v>20745</v>
      </c>
      <c r="AL9" s="46">
        <v>14307</v>
      </c>
      <c r="AM9" s="46">
        <v>23421</v>
      </c>
      <c r="AN9" s="46">
        <v>24093</v>
      </c>
      <c r="AO9" s="46">
        <v>18555</v>
      </c>
      <c r="AP9" s="46">
        <v>22578</v>
      </c>
      <c r="AQ9" s="46">
        <v>18397</v>
      </c>
      <c r="AR9" s="46">
        <v>21368</v>
      </c>
    </row>
    <row r="10" spans="1:44" x14ac:dyDescent="0.25">
      <c r="B10" s="279" t="s">
        <v>156</v>
      </c>
      <c r="C10" s="55" t="s">
        <v>113</v>
      </c>
      <c r="D10" s="55">
        <v>25.795820355415344</v>
      </c>
      <c r="E10" s="55">
        <v>21.061313152313232</v>
      </c>
      <c r="F10" s="55">
        <v>26.258993148803711</v>
      </c>
      <c r="G10" s="55">
        <v>26.189959049224854</v>
      </c>
      <c r="H10" s="55">
        <v>30.705639719963074</v>
      </c>
      <c r="I10" s="55">
        <v>31.620931625366211</v>
      </c>
      <c r="J10" s="55">
        <v>29.882729053497314</v>
      </c>
      <c r="K10" s="55">
        <v>28.818616271018982</v>
      </c>
      <c r="M10" s="280" t="s">
        <v>156</v>
      </c>
      <c r="N10" s="56" t="s">
        <v>113</v>
      </c>
      <c r="O10" s="56">
        <v>4.4672992080450058</v>
      </c>
      <c r="P10" s="56">
        <v>3.2385446131229401</v>
      </c>
      <c r="Q10" s="56">
        <v>2.1367307752370834</v>
      </c>
      <c r="R10" s="56">
        <v>1.3983286917209625</v>
      </c>
      <c r="S10" s="56">
        <v>3.2625548541545868</v>
      </c>
      <c r="T10" s="56">
        <v>1.5179634094238281</v>
      </c>
      <c r="U10" s="56">
        <v>1.5994362533092499</v>
      </c>
      <c r="V10" s="56">
        <v>1.8688714131712914</v>
      </c>
      <c r="X10" s="280" t="s">
        <v>156</v>
      </c>
      <c r="Y10" s="46" t="s">
        <v>113</v>
      </c>
      <c r="Z10" s="46">
        <v>160</v>
      </c>
      <c r="AA10" s="46">
        <v>178</v>
      </c>
      <c r="AB10" s="46">
        <v>645</v>
      </c>
      <c r="AC10" s="46">
        <v>719</v>
      </c>
      <c r="AD10" s="46">
        <v>199</v>
      </c>
      <c r="AE10" s="46">
        <v>600</v>
      </c>
      <c r="AF10" s="46">
        <v>526</v>
      </c>
      <c r="AG10" s="46">
        <v>580</v>
      </c>
      <c r="AI10" s="280" t="s">
        <v>156</v>
      </c>
      <c r="AJ10" s="46" t="s">
        <v>113</v>
      </c>
      <c r="AK10" s="46">
        <v>14716</v>
      </c>
      <c r="AL10" s="46">
        <v>13280</v>
      </c>
      <c r="AM10" s="46">
        <v>16936</v>
      </c>
      <c r="AN10" s="46">
        <v>16870</v>
      </c>
      <c r="AO10" s="46">
        <v>18163</v>
      </c>
      <c r="AP10" s="46">
        <v>19900</v>
      </c>
      <c r="AQ10" s="46">
        <v>18576</v>
      </c>
      <c r="AR10" s="46">
        <v>18154</v>
      </c>
    </row>
    <row r="11" spans="1:44" x14ac:dyDescent="0.25">
      <c r="B11" s="279" t="s">
        <v>156</v>
      </c>
      <c r="C11" s="55" t="s">
        <v>114</v>
      </c>
      <c r="D11" s="55">
        <v>20.551115274429321</v>
      </c>
      <c r="E11" s="55">
        <v>27.306753396987915</v>
      </c>
      <c r="F11" s="55">
        <v>18.153063952922821</v>
      </c>
      <c r="G11" s="55">
        <v>18.034899234771729</v>
      </c>
      <c r="H11" s="55">
        <v>17.093251645565033</v>
      </c>
      <c r="I11" s="55">
        <v>18.711963295936584</v>
      </c>
      <c r="J11" s="55">
        <v>23.11825305223465</v>
      </c>
      <c r="K11" s="55">
        <v>19.517731666564941</v>
      </c>
      <c r="M11" s="280" t="s">
        <v>156</v>
      </c>
      <c r="N11" s="56" t="s">
        <v>114</v>
      </c>
      <c r="O11" s="56">
        <v>4.3289221823215485</v>
      </c>
      <c r="P11" s="56">
        <v>3.2362431287765503</v>
      </c>
      <c r="Q11" s="56">
        <v>1.5044134110212326</v>
      </c>
      <c r="R11" s="56">
        <v>1.2842456810176373</v>
      </c>
      <c r="S11" s="56">
        <v>2.2594770416617393</v>
      </c>
      <c r="T11" s="56">
        <v>1.4253641478717327</v>
      </c>
      <c r="U11" s="56">
        <v>2.0408483222126961</v>
      </c>
      <c r="V11" s="56">
        <v>1.3068077154457569</v>
      </c>
      <c r="X11" s="280" t="s">
        <v>156</v>
      </c>
      <c r="Y11" s="46" t="s">
        <v>114</v>
      </c>
      <c r="Z11" s="46">
        <v>102</v>
      </c>
      <c r="AA11" s="46">
        <v>167</v>
      </c>
      <c r="AB11" s="46">
        <v>449</v>
      </c>
      <c r="AC11" s="46">
        <v>438</v>
      </c>
      <c r="AD11" s="46">
        <v>116</v>
      </c>
      <c r="AE11" s="46">
        <v>382</v>
      </c>
      <c r="AF11" s="46">
        <v>391</v>
      </c>
      <c r="AG11" s="46">
        <v>384</v>
      </c>
      <c r="AI11" s="280" t="s">
        <v>156</v>
      </c>
      <c r="AJ11" s="46" t="s">
        <v>114</v>
      </c>
      <c r="AK11" s="46">
        <v>11724</v>
      </c>
      <c r="AL11" s="46">
        <v>17218</v>
      </c>
      <c r="AM11" s="46">
        <v>11708</v>
      </c>
      <c r="AN11" s="46">
        <v>11617</v>
      </c>
      <c r="AO11" s="46">
        <v>10111</v>
      </c>
      <c r="AP11" s="46">
        <v>11776</v>
      </c>
      <c r="AQ11" s="46">
        <v>14371</v>
      </c>
      <c r="AR11" s="46">
        <v>12295</v>
      </c>
    </row>
    <row r="12" spans="1:44" x14ac:dyDescent="0.25">
      <c r="B12" s="279" t="s">
        <v>156</v>
      </c>
      <c r="C12" s="55" t="s">
        <v>115</v>
      </c>
      <c r="D12" s="55">
        <v>14.684125781059265</v>
      </c>
      <c r="E12" s="55">
        <v>18.710945546627045</v>
      </c>
      <c r="F12" s="55">
        <v>12.075167149305344</v>
      </c>
      <c r="G12" s="55">
        <v>13.144658505916595</v>
      </c>
      <c r="H12" s="55">
        <v>12.248106300830841</v>
      </c>
      <c r="I12" s="55">
        <v>7.87186399102211</v>
      </c>
      <c r="J12" s="55">
        <v>13.059215247631073</v>
      </c>
      <c r="K12" s="55">
        <v>13.279043138027191</v>
      </c>
      <c r="M12" s="280" t="s">
        <v>156</v>
      </c>
      <c r="N12" s="56" t="s">
        <v>115</v>
      </c>
      <c r="O12" s="56">
        <v>2.4231875315308571</v>
      </c>
      <c r="P12" s="56">
        <v>2.4188151583075523</v>
      </c>
      <c r="Q12" s="56">
        <v>1.1133212596178055</v>
      </c>
      <c r="R12" s="56">
        <v>2.4739030748605728</v>
      </c>
      <c r="S12" s="56">
        <v>2.2210320457816124</v>
      </c>
      <c r="T12" s="56">
        <v>1.0449855588376522</v>
      </c>
      <c r="U12" s="56">
        <v>1.0515538044273853</v>
      </c>
      <c r="V12" s="56">
        <v>1.261525135487318</v>
      </c>
      <c r="X12" s="280" t="s">
        <v>156</v>
      </c>
      <c r="Y12" s="46" t="s">
        <v>115</v>
      </c>
      <c r="Z12" s="46">
        <v>60</v>
      </c>
      <c r="AA12" s="46">
        <v>79</v>
      </c>
      <c r="AB12" s="46">
        <v>272</v>
      </c>
      <c r="AC12" s="46">
        <v>292</v>
      </c>
      <c r="AD12" s="46">
        <v>71</v>
      </c>
      <c r="AE12" s="46">
        <v>163</v>
      </c>
      <c r="AF12" s="46">
        <v>231</v>
      </c>
      <c r="AG12" s="46">
        <v>221</v>
      </c>
      <c r="AI12" s="280" t="s">
        <v>156</v>
      </c>
      <c r="AJ12" s="46" t="s">
        <v>115</v>
      </c>
      <c r="AK12" s="46">
        <v>8377</v>
      </c>
      <c r="AL12" s="46">
        <v>11798</v>
      </c>
      <c r="AM12" s="46">
        <v>7788</v>
      </c>
      <c r="AN12" s="46">
        <v>8467</v>
      </c>
      <c r="AO12" s="46">
        <v>7245</v>
      </c>
      <c r="AP12" s="46">
        <v>4954</v>
      </c>
      <c r="AQ12" s="46">
        <v>8118</v>
      </c>
      <c r="AR12" s="46">
        <v>8365</v>
      </c>
    </row>
    <row r="13" spans="1:44" x14ac:dyDescent="0.25">
      <c r="B13" s="279" t="s">
        <v>156</v>
      </c>
      <c r="C13" s="55" t="s">
        <v>116</v>
      </c>
      <c r="D13" s="55">
        <v>2.6048239320516586</v>
      </c>
      <c r="E13" s="55">
        <v>10.230913013219833</v>
      </c>
      <c r="F13" s="55">
        <v>7.1988962590694427</v>
      </c>
      <c r="G13" s="55">
        <v>5.2271246910095215</v>
      </c>
      <c r="H13" s="55">
        <v>8.5846632719039917</v>
      </c>
      <c r="I13" s="55">
        <v>5.9189930558204651</v>
      </c>
      <c r="J13" s="55">
        <v>4.3450284749269485</v>
      </c>
      <c r="K13" s="55">
        <v>4.4639170169830322</v>
      </c>
      <c r="M13" s="280" t="s">
        <v>156</v>
      </c>
      <c r="N13" s="56" t="s">
        <v>116</v>
      </c>
      <c r="O13" s="56">
        <v>1.1157830245792866</v>
      </c>
      <c r="P13" s="56">
        <v>3.3556856215000153</v>
      </c>
      <c r="Q13" s="56">
        <v>1.0650496929883957</v>
      </c>
      <c r="R13" s="56">
        <v>0.74949124827980995</v>
      </c>
      <c r="S13" s="56">
        <v>3.0698010697960854</v>
      </c>
      <c r="T13" s="56">
        <v>0.95911649987101555</v>
      </c>
      <c r="U13" s="56">
        <v>0.80827688798308372</v>
      </c>
      <c r="V13" s="56">
        <v>0.67086201161146164</v>
      </c>
      <c r="X13" s="280" t="s">
        <v>156</v>
      </c>
      <c r="Y13" s="46" t="s">
        <v>116</v>
      </c>
      <c r="Z13" s="46">
        <v>10</v>
      </c>
      <c r="AA13" s="46">
        <v>39</v>
      </c>
      <c r="AB13" s="46">
        <v>155</v>
      </c>
      <c r="AC13" s="46">
        <v>120</v>
      </c>
      <c r="AD13" s="46">
        <v>46</v>
      </c>
      <c r="AE13" s="46">
        <v>116</v>
      </c>
      <c r="AF13" s="46">
        <v>85</v>
      </c>
      <c r="AG13" s="46">
        <v>72</v>
      </c>
      <c r="AI13" s="280" t="s">
        <v>156</v>
      </c>
      <c r="AJ13" s="46" t="s">
        <v>116</v>
      </c>
      <c r="AK13" s="46">
        <v>1486</v>
      </c>
      <c r="AL13" s="46">
        <v>6451</v>
      </c>
      <c r="AM13" s="46">
        <v>4643</v>
      </c>
      <c r="AN13" s="46">
        <v>3367</v>
      </c>
      <c r="AO13" s="46">
        <v>5078</v>
      </c>
      <c r="AP13" s="46">
        <v>3725</v>
      </c>
      <c r="AQ13" s="46">
        <v>2701</v>
      </c>
      <c r="AR13" s="46">
        <v>2812</v>
      </c>
    </row>
    <row r="14" spans="1:44" x14ac:dyDescent="0.25">
      <c r="B14" s="279" t="s">
        <v>142</v>
      </c>
      <c r="C14" s="55" t="s">
        <v>112</v>
      </c>
      <c r="D14" s="55">
        <v>29.241317510604858</v>
      </c>
      <c r="E14" s="55">
        <v>29.334640502929688</v>
      </c>
      <c r="F14" s="55">
        <v>25.594490766525269</v>
      </c>
      <c r="G14" s="55">
        <v>23.838606476783752</v>
      </c>
      <c r="H14" s="55">
        <v>25.599825382232666</v>
      </c>
      <c r="I14" s="55">
        <v>26.592761278152466</v>
      </c>
      <c r="J14" s="55">
        <v>25.810927152633667</v>
      </c>
      <c r="K14" s="55">
        <v>31.111693382263184</v>
      </c>
      <c r="M14" s="280" t="s">
        <v>142</v>
      </c>
      <c r="N14" s="56" t="s">
        <v>112</v>
      </c>
      <c r="O14" s="56">
        <v>2.8881466016173363</v>
      </c>
      <c r="P14" s="56">
        <v>4.5373547822237015</v>
      </c>
      <c r="Q14" s="56">
        <v>2.2124877199530602</v>
      </c>
      <c r="R14" s="56">
        <v>1.8857305869460106</v>
      </c>
      <c r="S14" s="56">
        <v>1.7131438478827477</v>
      </c>
      <c r="T14" s="56">
        <v>1.4402367174625397</v>
      </c>
      <c r="U14" s="56">
        <v>1.9719935953617096</v>
      </c>
      <c r="V14" s="56">
        <v>1.6490757465362549</v>
      </c>
      <c r="X14" s="280" t="s">
        <v>142</v>
      </c>
      <c r="Y14" s="46" t="s">
        <v>112</v>
      </c>
      <c r="Z14" s="46">
        <v>920</v>
      </c>
      <c r="AA14" s="46">
        <v>537</v>
      </c>
      <c r="AB14" s="46">
        <v>1210</v>
      </c>
      <c r="AC14" s="46">
        <v>852</v>
      </c>
      <c r="AD14" s="46">
        <v>831</v>
      </c>
      <c r="AE14" s="46">
        <v>775</v>
      </c>
      <c r="AF14" s="46">
        <v>649</v>
      </c>
      <c r="AG14" s="46">
        <v>775</v>
      </c>
      <c r="AI14" s="280" t="s">
        <v>142</v>
      </c>
      <c r="AJ14" s="46" t="s">
        <v>112</v>
      </c>
      <c r="AK14" s="46">
        <v>25885</v>
      </c>
      <c r="AL14" s="46">
        <v>27229</v>
      </c>
      <c r="AM14" s="46">
        <v>24088</v>
      </c>
      <c r="AN14" s="46">
        <v>22522</v>
      </c>
      <c r="AO14" s="46">
        <v>24551</v>
      </c>
      <c r="AP14" s="46">
        <v>26651</v>
      </c>
      <c r="AQ14" s="46">
        <v>26967</v>
      </c>
      <c r="AR14" s="46">
        <v>34403</v>
      </c>
    </row>
    <row r="15" spans="1:44" x14ac:dyDescent="0.25">
      <c r="B15" s="279" t="s">
        <v>142</v>
      </c>
      <c r="C15" s="55" t="s">
        <v>113</v>
      </c>
      <c r="D15" s="55">
        <v>24.787057936191559</v>
      </c>
      <c r="E15" s="55">
        <v>25.219237804412842</v>
      </c>
      <c r="F15" s="55">
        <v>28.492042422294617</v>
      </c>
      <c r="G15" s="55">
        <v>26.616001129150391</v>
      </c>
      <c r="H15" s="55">
        <v>28.339052200317383</v>
      </c>
      <c r="I15" s="55">
        <v>33.252176642417908</v>
      </c>
      <c r="J15" s="55">
        <v>28.00849974155426</v>
      </c>
      <c r="K15" s="55">
        <v>30.41897714138031</v>
      </c>
      <c r="M15" s="280" t="s">
        <v>142</v>
      </c>
      <c r="N15" s="56" t="s">
        <v>113</v>
      </c>
      <c r="O15" s="56">
        <v>3.0970625579357147</v>
      </c>
      <c r="P15" s="56">
        <v>2.390153706073761</v>
      </c>
      <c r="Q15" s="56">
        <v>2.7320690453052521</v>
      </c>
      <c r="R15" s="56">
        <v>1.7029358074069023</v>
      </c>
      <c r="S15" s="56">
        <v>2.0737169310450554</v>
      </c>
      <c r="T15" s="56">
        <v>1.6178520396351814</v>
      </c>
      <c r="U15" s="56">
        <v>1.6574041917920113</v>
      </c>
      <c r="V15" s="56">
        <v>1.5193721279501915</v>
      </c>
      <c r="X15" s="280" t="s">
        <v>142</v>
      </c>
      <c r="Y15" s="46" t="s">
        <v>113</v>
      </c>
      <c r="Z15" s="46">
        <v>439</v>
      </c>
      <c r="AA15" s="46">
        <v>389</v>
      </c>
      <c r="AB15" s="46">
        <v>1112</v>
      </c>
      <c r="AC15" s="46">
        <v>814</v>
      </c>
      <c r="AD15" s="46">
        <v>723</v>
      </c>
      <c r="AE15" s="46">
        <v>952</v>
      </c>
      <c r="AF15" s="46">
        <v>646</v>
      </c>
      <c r="AG15" s="46">
        <v>732</v>
      </c>
      <c r="AI15" s="280" t="s">
        <v>142</v>
      </c>
      <c r="AJ15" s="46" t="s">
        <v>113</v>
      </c>
      <c r="AK15" s="46">
        <v>21942</v>
      </c>
      <c r="AL15" s="46">
        <v>23409</v>
      </c>
      <c r="AM15" s="46">
        <v>26815</v>
      </c>
      <c r="AN15" s="46">
        <v>25146</v>
      </c>
      <c r="AO15" s="46">
        <v>27178</v>
      </c>
      <c r="AP15" s="46">
        <v>33325</v>
      </c>
      <c r="AQ15" s="46">
        <v>29263</v>
      </c>
      <c r="AR15" s="46">
        <v>33637</v>
      </c>
    </row>
    <row r="16" spans="1:44" x14ac:dyDescent="0.25">
      <c r="B16" s="279" t="s">
        <v>142</v>
      </c>
      <c r="C16" s="55" t="s">
        <v>114</v>
      </c>
      <c r="D16" s="55">
        <v>19.840265810489655</v>
      </c>
      <c r="E16" s="55">
        <v>23.707741498947144</v>
      </c>
      <c r="F16" s="55">
        <v>20.886372029781342</v>
      </c>
      <c r="G16" s="55">
        <v>20.456831157207489</v>
      </c>
      <c r="H16" s="55">
        <v>21.028539538383484</v>
      </c>
      <c r="I16" s="55">
        <v>20.441234111785889</v>
      </c>
      <c r="J16" s="55">
        <v>21.355487406253815</v>
      </c>
      <c r="K16" s="55">
        <v>20.597943663597107</v>
      </c>
      <c r="M16" s="280" t="s">
        <v>142</v>
      </c>
      <c r="N16" s="56" t="s">
        <v>114</v>
      </c>
      <c r="O16" s="56">
        <v>3.250773623585701</v>
      </c>
      <c r="P16" s="56">
        <v>3.4792952239513397</v>
      </c>
      <c r="Q16" s="56">
        <v>1.2870379723608494</v>
      </c>
      <c r="R16" s="56">
        <v>1.8105147406458855</v>
      </c>
      <c r="S16" s="56">
        <v>1.8786201253533363</v>
      </c>
      <c r="T16" s="56">
        <v>1.3905764557421207</v>
      </c>
      <c r="U16" s="56">
        <v>1.6803931444883347</v>
      </c>
      <c r="V16" s="56">
        <v>1.3882900588214397</v>
      </c>
      <c r="X16" s="280" t="s">
        <v>142</v>
      </c>
      <c r="Y16" s="46" t="s">
        <v>114</v>
      </c>
      <c r="Z16" s="46">
        <v>235</v>
      </c>
      <c r="AA16" s="46">
        <v>282</v>
      </c>
      <c r="AB16" s="46">
        <v>875</v>
      </c>
      <c r="AC16" s="46">
        <v>649</v>
      </c>
      <c r="AD16" s="46">
        <v>592</v>
      </c>
      <c r="AE16" s="46">
        <v>600</v>
      </c>
      <c r="AF16" s="46">
        <v>441</v>
      </c>
      <c r="AG16" s="46">
        <v>461</v>
      </c>
      <c r="AI16" s="280" t="s">
        <v>142</v>
      </c>
      <c r="AJ16" s="46" t="s">
        <v>114</v>
      </c>
      <c r="AK16" s="46">
        <v>17563</v>
      </c>
      <c r="AL16" s="46">
        <v>22006</v>
      </c>
      <c r="AM16" s="46">
        <v>19657</v>
      </c>
      <c r="AN16" s="46">
        <v>19327</v>
      </c>
      <c r="AO16" s="46">
        <v>20167</v>
      </c>
      <c r="AP16" s="46">
        <v>20486</v>
      </c>
      <c r="AQ16" s="46">
        <v>22312</v>
      </c>
      <c r="AR16" s="46">
        <v>22777</v>
      </c>
    </row>
    <row r="17" spans="2:44" x14ac:dyDescent="0.25">
      <c r="B17" s="279" t="s">
        <v>142</v>
      </c>
      <c r="C17" s="55" t="s">
        <v>115</v>
      </c>
      <c r="D17" s="55">
        <v>22.337949275970459</v>
      </c>
      <c r="E17" s="55">
        <v>14.808988571166992</v>
      </c>
      <c r="F17" s="55">
        <v>16.316382586956024</v>
      </c>
      <c r="G17" s="55">
        <v>17.393651604652405</v>
      </c>
      <c r="H17" s="55">
        <v>15.886886417865753</v>
      </c>
      <c r="I17" s="55">
        <v>12.574462592601776</v>
      </c>
      <c r="J17" s="55">
        <v>15.421280264854431</v>
      </c>
      <c r="K17" s="55">
        <v>12.335072457790375</v>
      </c>
      <c r="M17" s="280" t="s">
        <v>142</v>
      </c>
      <c r="N17" s="56" t="s">
        <v>115</v>
      </c>
      <c r="O17" s="56">
        <v>3.2901287078857422</v>
      </c>
      <c r="P17" s="56">
        <v>2.042604424059391</v>
      </c>
      <c r="Q17" s="56">
        <v>1.3360196724534035</v>
      </c>
      <c r="R17" s="56">
        <v>1.300981268286705</v>
      </c>
      <c r="S17" s="56">
        <v>1.6002476215362549</v>
      </c>
      <c r="T17" s="56">
        <v>0.99109159782528877</v>
      </c>
      <c r="U17" s="56">
        <v>1.7062017694115639</v>
      </c>
      <c r="V17" s="56">
        <v>1.1764290742576122</v>
      </c>
      <c r="X17" s="280" t="s">
        <v>142</v>
      </c>
      <c r="Y17" s="46" t="s">
        <v>115</v>
      </c>
      <c r="Z17" s="46">
        <v>192</v>
      </c>
      <c r="AA17" s="46">
        <v>165</v>
      </c>
      <c r="AB17" s="46">
        <v>763</v>
      </c>
      <c r="AC17" s="46">
        <v>475</v>
      </c>
      <c r="AD17" s="46">
        <v>321</v>
      </c>
      <c r="AE17" s="46">
        <v>362</v>
      </c>
      <c r="AF17" s="46">
        <v>308</v>
      </c>
      <c r="AG17" s="46">
        <v>257</v>
      </c>
      <c r="AI17" s="280" t="s">
        <v>142</v>
      </c>
      <c r="AJ17" s="46" t="s">
        <v>115</v>
      </c>
      <c r="AK17" s="46">
        <v>19774</v>
      </c>
      <c r="AL17" s="46">
        <v>13746</v>
      </c>
      <c r="AM17" s="46">
        <v>15356</v>
      </c>
      <c r="AN17" s="46">
        <v>16433</v>
      </c>
      <c r="AO17" s="46">
        <v>15236</v>
      </c>
      <c r="AP17" s="46">
        <v>12602</v>
      </c>
      <c r="AQ17" s="46">
        <v>16112</v>
      </c>
      <c r="AR17" s="46">
        <v>13640</v>
      </c>
    </row>
    <row r="18" spans="2:44" x14ac:dyDescent="0.25">
      <c r="B18" s="279" t="s">
        <v>142</v>
      </c>
      <c r="C18" s="55" t="s">
        <v>116</v>
      </c>
      <c r="D18" s="55">
        <v>3.7934072315692902</v>
      </c>
      <c r="E18" s="55">
        <v>6.929391622543335</v>
      </c>
      <c r="F18" s="55">
        <v>8.710712194442749</v>
      </c>
      <c r="G18" s="55">
        <v>11.694909632205963</v>
      </c>
      <c r="H18" s="55">
        <v>9.1456994414329529</v>
      </c>
      <c r="I18" s="55">
        <v>7.139364629983902</v>
      </c>
      <c r="J18" s="55">
        <v>9.4038039445877075</v>
      </c>
      <c r="K18" s="55">
        <v>5.5363133549690247</v>
      </c>
      <c r="M18" s="280" t="s">
        <v>142</v>
      </c>
      <c r="N18" s="56" t="s">
        <v>116</v>
      </c>
      <c r="O18" s="56">
        <v>0.90142451226711273</v>
      </c>
      <c r="P18" s="56">
        <v>3.718075156211853</v>
      </c>
      <c r="Q18" s="56">
        <v>1.507516298443079</v>
      </c>
      <c r="R18" s="56">
        <v>1.6924653202295303</v>
      </c>
      <c r="S18" s="56">
        <v>2.0169219002127647</v>
      </c>
      <c r="T18" s="56">
        <v>1.2703125365078449</v>
      </c>
      <c r="U18" s="56">
        <v>1.6177631914615631</v>
      </c>
      <c r="V18" s="56">
        <v>0.74909473769366741</v>
      </c>
      <c r="X18" s="280" t="s">
        <v>142</v>
      </c>
      <c r="Y18" s="46" t="s">
        <v>116</v>
      </c>
      <c r="Z18" s="46">
        <v>53</v>
      </c>
      <c r="AA18" s="46">
        <v>48</v>
      </c>
      <c r="AB18" s="46">
        <v>305</v>
      </c>
      <c r="AC18" s="46">
        <v>267</v>
      </c>
      <c r="AD18" s="46">
        <v>139</v>
      </c>
      <c r="AE18" s="46">
        <v>213</v>
      </c>
      <c r="AF18" s="46">
        <v>179</v>
      </c>
      <c r="AG18" s="46">
        <v>101</v>
      </c>
      <c r="AI18" s="280" t="s">
        <v>142</v>
      </c>
      <c r="AJ18" s="46" t="s">
        <v>116</v>
      </c>
      <c r="AK18" s="46">
        <v>3358</v>
      </c>
      <c r="AL18" s="46">
        <v>6432</v>
      </c>
      <c r="AM18" s="46">
        <v>8198</v>
      </c>
      <c r="AN18" s="46">
        <v>11049</v>
      </c>
      <c r="AO18" s="46">
        <v>8771</v>
      </c>
      <c r="AP18" s="46">
        <v>7155</v>
      </c>
      <c r="AQ18" s="46">
        <v>9825</v>
      </c>
      <c r="AR18" s="46">
        <v>6122</v>
      </c>
    </row>
    <row r="19" spans="2:44" x14ac:dyDescent="0.25">
      <c r="B19" s="279" t="s">
        <v>143</v>
      </c>
      <c r="C19" s="55" t="s">
        <v>112</v>
      </c>
      <c r="D19" s="55">
        <v>17.077089846134186</v>
      </c>
      <c r="E19" s="55">
        <v>12.016714364290237</v>
      </c>
      <c r="F19" s="55">
        <v>18.220153450965881</v>
      </c>
      <c r="G19" s="55">
        <v>16.125670075416565</v>
      </c>
      <c r="H19" s="55">
        <v>18.934750556945801</v>
      </c>
      <c r="I19" s="55">
        <v>20.435921847820282</v>
      </c>
      <c r="J19" s="55">
        <v>20.459525287151337</v>
      </c>
      <c r="K19" s="55">
        <v>23.406720161437988</v>
      </c>
      <c r="M19" s="280" t="s">
        <v>143</v>
      </c>
      <c r="N19" s="56" t="s">
        <v>112</v>
      </c>
      <c r="O19" s="56">
        <v>2.6244832202792168</v>
      </c>
      <c r="P19" s="56">
        <v>2.3627424612641335</v>
      </c>
      <c r="Q19" s="56">
        <v>2.0614977926015854</v>
      </c>
      <c r="R19" s="56">
        <v>1.6101984307169914</v>
      </c>
      <c r="S19" s="56">
        <v>3.2845702022314072</v>
      </c>
      <c r="T19" s="56">
        <v>2.2100236266851425</v>
      </c>
      <c r="U19" s="56">
        <v>1.7525328323245049</v>
      </c>
      <c r="V19" s="56">
        <v>1.4496367424726486</v>
      </c>
      <c r="X19" s="280" t="s">
        <v>143</v>
      </c>
      <c r="Y19" s="46" t="s">
        <v>112</v>
      </c>
      <c r="Z19" s="46">
        <v>464</v>
      </c>
      <c r="AA19" s="46">
        <v>457</v>
      </c>
      <c r="AB19" s="46">
        <v>722</v>
      </c>
      <c r="AC19" s="46">
        <v>459</v>
      </c>
      <c r="AD19" s="46">
        <v>431</v>
      </c>
      <c r="AE19" s="46">
        <v>485</v>
      </c>
      <c r="AF19" s="46">
        <v>412</v>
      </c>
      <c r="AG19" s="46">
        <v>578</v>
      </c>
      <c r="AI19" s="280" t="s">
        <v>143</v>
      </c>
      <c r="AJ19" s="46" t="s">
        <v>112</v>
      </c>
      <c r="AK19" s="46">
        <v>27531</v>
      </c>
      <c r="AL19" s="46">
        <v>20821</v>
      </c>
      <c r="AM19" s="46">
        <v>29943</v>
      </c>
      <c r="AN19" s="46">
        <v>27999</v>
      </c>
      <c r="AO19" s="46">
        <v>32098</v>
      </c>
      <c r="AP19" s="46">
        <v>33144</v>
      </c>
      <c r="AQ19" s="46">
        <v>36598</v>
      </c>
      <c r="AR19" s="46">
        <v>40411</v>
      </c>
    </row>
    <row r="20" spans="2:44" x14ac:dyDescent="0.25">
      <c r="B20" s="279" t="s">
        <v>143</v>
      </c>
      <c r="C20" s="55" t="s">
        <v>113</v>
      </c>
      <c r="D20" s="55">
        <v>22.348278760910034</v>
      </c>
      <c r="E20" s="55">
        <v>22.400110960006714</v>
      </c>
      <c r="F20" s="55">
        <v>21.545575559139252</v>
      </c>
      <c r="G20" s="55">
        <v>24.659332633018494</v>
      </c>
      <c r="H20" s="55">
        <v>22.456479072570801</v>
      </c>
      <c r="I20" s="55">
        <v>25.452414155006409</v>
      </c>
      <c r="J20" s="55">
        <v>25.418156385421753</v>
      </c>
      <c r="K20" s="55">
        <v>25.999292731285095</v>
      </c>
      <c r="M20" s="280" t="s">
        <v>143</v>
      </c>
      <c r="N20" s="56" t="s">
        <v>113</v>
      </c>
      <c r="O20" s="56">
        <v>2.9373565688729286</v>
      </c>
      <c r="P20" s="56">
        <v>2.7297003194689751</v>
      </c>
      <c r="Q20" s="56">
        <v>1.2215156108140945</v>
      </c>
      <c r="R20" s="56">
        <v>3.7872388958930969</v>
      </c>
      <c r="S20" s="56">
        <v>1.9428489729762077</v>
      </c>
      <c r="T20" s="56">
        <v>1.9568163901567459</v>
      </c>
      <c r="U20" s="56">
        <v>2.0490158349275589</v>
      </c>
      <c r="V20" s="56">
        <v>1.4379461295902729</v>
      </c>
      <c r="X20" s="280" t="s">
        <v>143</v>
      </c>
      <c r="Y20" s="46" t="s">
        <v>113</v>
      </c>
      <c r="Z20" s="46">
        <v>533</v>
      </c>
      <c r="AA20" s="46">
        <v>552</v>
      </c>
      <c r="AB20" s="46">
        <v>1000</v>
      </c>
      <c r="AC20" s="46">
        <v>563</v>
      </c>
      <c r="AD20" s="46">
        <v>471</v>
      </c>
      <c r="AE20" s="46">
        <v>534</v>
      </c>
      <c r="AF20" s="46">
        <v>550</v>
      </c>
      <c r="AG20" s="46">
        <v>594</v>
      </c>
      <c r="AI20" s="280" t="s">
        <v>143</v>
      </c>
      <c r="AJ20" s="46" t="s">
        <v>113</v>
      </c>
      <c r="AK20" s="46">
        <v>36029</v>
      </c>
      <c r="AL20" s="46">
        <v>38812</v>
      </c>
      <c r="AM20" s="46">
        <v>35408</v>
      </c>
      <c r="AN20" s="46">
        <v>42816</v>
      </c>
      <c r="AO20" s="46">
        <v>38068</v>
      </c>
      <c r="AP20" s="46">
        <v>41280</v>
      </c>
      <c r="AQ20" s="46">
        <v>45468</v>
      </c>
      <c r="AR20" s="46">
        <v>44887</v>
      </c>
    </row>
    <row r="21" spans="2:44" x14ac:dyDescent="0.25">
      <c r="B21" s="279" t="s">
        <v>143</v>
      </c>
      <c r="C21" s="55" t="s">
        <v>114</v>
      </c>
      <c r="D21" s="55">
        <v>24.372890591621399</v>
      </c>
      <c r="E21" s="55">
        <v>33.734062314033508</v>
      </c>
      <c r="F21" s="55">
        <v>21.155531704425812</v>
      </c>
      <c r="G21" s="55">
        <v>24.954213201999664</v>
      </c>
      <c r="H21" s="55">
        <v>22.215798497200012</v>
      </c>
      <c r="I21" s="55">
        <v>24.82905387878418</v>
      </c>
      <c r="J21" s="55">
        <v>21.664802730083466</v>
      </c>
      <c r="K21" s="55">
        <v>22.224539518356323</v>
      </c>
      <c r="M21" s="280" t="s">
        <v>143</v>
      </c>
      <c r="N21" s="56" t="s">
        <v>114</v>
      </c>
      <c r="O21" s="56">
        <v>2.7522258460521698</v>
      </c>
      <c r="P21" s="56">
        <v>3.2064002007246017</v>
      </c>
      <c r="Q21" s="56">
        <v>1.5998121351003647</v>
      </c>
      <c r="R21" s="56">
        <v>1.6747491434216499</v>
      </c>
      <c r="S21" s="56">
        <v>1.5227618627250195</v>
      </c>
      <c r="T21" s="56">
        <v>1.7179301008582115</v>
      </c>
      <c r="U21" s="56">
        <v>1.3775883242487907</v>
      </c>
      <c r="V21" s="56">
        <v>1.3266985304653645</v>
      </c>
      <c r="X21" s="280" t="s">
        <v>143</v>
      </c>
      <c r="Y21" s="46" t="s">
        <v>114</v>
      </c>
      <c r="Z21" s="46">
        <v>570</v>
      </c>
      <c r="AA21" s="46">
        <v>665</v>
      </c>
      <c r="AB21" s="46">
        <v>968</v>
      </c>
      <c r="AC21" s="46">
        <v>616</v>
      </c>
      <c r="AD21" s="46">
        <v>404</v>
      </c>
      <c r="AE21" s="46">
        <v>559</v>
      </c>
      <c r="AF21" s="46">
        <v>422</v>
      </c>
      <c r="AG21" s="46">
        <v>482</v>
      </c>
      <c r="AI21" s="280" t="s">
        <v>143</v>
      </c>
      <c r="AJ21" s="46" t="s">
        <v>114</v>
      </c>
      <c r="AK21" s="46">
        <v>39293</v>
      </c>
      <c r="AL21" s="46">
        <v>58450</v>
      </c>
      <c r="AM21" s="46">
        <v>34767</v>
      </c>
      <c r="AN21" s="46">
        <v>43328</v>
      </c>
      <c r="AO21" s="46">
        <v>37660</v>
      </c>
      <c r="AP21" s="46">
        <v>40269</v>
      </c>
      <c r="AQ21" s="46">
        <v>38754</v>
      </c>
      <c r="AR21" s="46">
        <v>38370</v>
      </c>
    </row>
    <row r="22" spans="2:44" x14ac:dyDescent="0.25">
      <c r="B22" s="279" t="s">
        <v>143</v>
      </c>
      <c r="C22" s="55" t="s">
        <v>115</v>
      </c>
      <c r="D22" s="55">
        <v>23.735857009887695</v>
      </c>
      <c r="E22" s="55">
        <v>22.839894890785217</v>
      </c>
      <c r="F22" s="55">
        <v>22.744309902191162</v>
      </c>
      <c r="G22" s="55">
        <v>20.656569302082062</v>
      </c>
      <c r="H22" s="55">
        <v>23.227484524250031</v>
      </c>
      <c r="I22" s="55">
        <v>17.20196008682251</v>
      </c>
      <c r="J22" s="55">
        <v>20.453935861587524</v>
      </c>
      <c r="K22" s="55">
        <v>17.558370530605316</v>
      </c>
      <c r="M22" s="280" t="s">
        <v>143</v>
      </c>
      <c r="N22" s="56" t="s">
        <v>115</v>
      </c>
      <c r="O22" s="56">
        <v>2.8175963088870049</v>
      </c>
      <c r="P22" s="56">
        <v>2.0455947145819664</v>
      </c>
      <c r="Q22" s="56">
        <v>1.7921140417456627</v>
      </c>
      <c r="R22" s="56">
        <v>1.5941755846142769</v>
      </c>
      <c r="S22" s="56">
        <v>2.7053017169237137</v>
      </c>
      <c r="T22" s="56">
        <v>1.4356332831084728</v>
      </c>
      <c r="U22" s="56">
        <v>1.5250091440975666</v>
      </c>
      <c r="V22" s="56">
        <v>1.2745295651257038</v>
      </c>
      <c r="X22" s="280" t="s">
        <v>143</v>
      </c>
      <c r="Y22" s="46" t="s">
        <v>115</v>
      </c>
      <c r="Z22" s="46">
        <v>531</v>
      </c>
      <c r="AA22" s="46">
        <v>497</v>
      </c>
      <c r="AB22" s="46">
        <v>1037</v>
      </c>
      <c r="AC22" s="46">
        <v>519</v>
      </c>
      <c r="AD22" s="46">
        <v>337</v>
      </c>
      <c r="AE22" s="46">
        <v>367</v>
      </c>
      <c r="AF22" s="46">
        <v>368</v>
      </c>
      <c r="AG22" s="46">
        <v>338</v>
      </c>
      <c r="AI22" s="280" t="s">
        <v>143</v>
      </c>
      <c r="AJ22" s="46" t="s">
        <v>115</v>
      </c>
      <c r="AK22" s="46">
        <v>38266</v>
      </c>
      <c r="AL22" s="46">
        <v>39574</v>
      </c>
      <c r="AM22" s="46">
        <v>37378</v>
      </c>
      <c r="AN22" s="46">
        <v>35866</v>
      </c>
      <c r="AO22" s="46">
        <v>39375</v>
      </c>
      <c r="AP22" s="46">
        <v>27899</v>
      </c>
      <c r="AQ22" s="46">
        <v>36588</v>
      </c>
      <c r="AR22" s="46">
        <v>30314</v>
      </c>
    </row>
    <row r="23" spans="2:44" x14ac:dyDescent="0.25">
      <c r="B23" s="279" t="s">
        <v>143</v>
      </c>
      <c r="C23" s="55" t="s">
        <v>116</v>
      </c>
      <c r="D23" s="55">
        <v>12.465884536504745</v>
      </c>
      <c r="E23" s="55">
        <v>9.0092167258262634</v>
      </c>
      <c r="F23" s="55">
        <v>16.334427893161774</v>
      </c>
      <c r="G23" s="55">
        <v>13.604216277599335</v>
      </c>
      <c r="H23" s="55">
        <v>13.165485858917236</v>
      </c>
      <c r="I23" s="55">
        <v>12.0806485414505</v>
      </c>
      <c r="J23" s="55">
        <v>12.003577500581741</v>
      </c>
      <c r="K23" s="55">
        <v>10.811077058315277</v>
      </c>
      <c r="M23" s="280" t="s">
        <v>143</v>
      </c>
      <c r="N23" s="56" t="s">
        <v>116</v>
      </c>
      <c r="O23" s="56">
        <v>2.2371256723999977</v>
      </c>
      <c r="P23" s="56">
        <v>2.866726741194725</v>
      </c>
      <c r="Q23" s="56">
        <v>1.5286320820450783</v>
      </c>
      <c r="R23" s="56">
        <v>1.7107872292399406</v>
      </c>
      <c r="S23" s="56">
        <v>2.173636294901371</v>
      </c>
      <c r="T23" s="56">
        <v>1.9675154238939285</v>
      </c>
      <c r="U23" s="56">
        <v>1.6350759193301201</v>
      </c>
      <c r="V23" s="56">
        <v>1.1239157058298588</v>
      </c>
      <c r="X23" s="280" t="s">
        <v>143</v>
      </c>
      <c r="Y23" s="46" t="s">
        <v>116</v>
      </c>
      <c r="Z23" s="46">
        <v>259</v>
      </c>
      <c r="AA23" s="46">
        <v>173</v>
      </c>
      <c r="AB23" s="46">
        <v>612</v>
      </c>
      <c r="AC23" s="46">
        <v>306</v>
      </c>
      <c r="AD23" s="46">
        <v>178</v>
      </c>
      <c r="AE23" s="46">
        <v>239</v>
      </c>
      <c r="AF23" s="46">
        <v>189</v>
      </c>
      <c r="AG23" s="46">
        <v>186</v>
      </c>
      <c r="AI23" s="280" t="s">
        <v>143</v>
      </c>
      <c r="AJ23" s="46" t="s">
        <v>116</v>
      </c>
      <c r="AK23" s="46">
        <v>20097</v>
      </c>
      <c r="AL23" s="46">
        <v>15610</v>
      </c>
      <c r="AM23" s="46">
        <v>26844</v>
      </c>
      <c r="AN23" s="46">
        <v>23621</v>
      </c>
      <c r="AO23" s="46">
        <v>22318</v>
      </c>
      <c r="AP23" s="46">
        <v>19593</v>
      </c>
      <c r="AQ23" s="46">
        <v>21472</v>
      </c>
      <c r="AR23" s="46">
        <v>18665</v>
      </c>
    </row>
    <row r="24" spans="2:44" x14ac:dyDescent="0.25">
      <c r="B24" s="279" t="s">
        <v>144</v>
      </c>
      <c r="C24" s="55" t="s">
        <v>112</v>
      </c>
      <c r="D24" s="55">
        <v>19.872938096523285</v>
      </c>
      <c r="E24" s="55">
        <v>26.492762565612793</v>
      </c>
      <c r="F24" s="55">
        <v>29.116290807723999</v>
      </c>
      <c r="G24" s="55">
        <v>25.476309657096863</v>
      </c>
      <c r="H24" s="55">
        <v>27.239364385604858</v>
      </c>
      <c r="I24" s="55">
        <v>32.212483882904053</v>
      </c>
      <c r="J24" s="55">
        <v>27.478066086769104</v>
      </c>
      <c r="K24" s="55">
        <v>29.845848679542542</v>
      </c>
      <c r="M24" s="280" t="s">
        <v>144</v>
      </c>
      <c r="N24" s="56" t="s">
        <v>112</v>
      </c>
      <c r="O24" s="56">
        <v>2.8479060158133507</v>
      </c>
      <c r="P24" s="56">
        <v>3.5842489451169968</v>
      </c>
      <c r="Q24" s="56">
        <v>2.0876152440905571</v>
      </c>
      <c r="R24" s="56">
        <v>2.9865935444831848</v>
      </c>
      <c r="S24" s="56">
        <v>1.7351493239402771</v>
      </c>
      <c r="T24" s="56">
        <v>2.4313874542713165</v>
      </c>
      <c r="U24" s="56">
        <v>2.0506443455815315</v>
      </c>
      <c r="V24" s="56">
        <v>1.6757426783442497</v>
      </c>
      <c r="X24" s="280" t="s">
        <v>144</v>
      </c>
      <c r="Y24" s="46" t="s">
        <v>112</v>
      </c>
      <c r="Z24" s="46">
        <v>496</v>
      </c>
      <c r="AA24" s="46">
        <v>550</v>
      </c>
      <c r="AB24" s="46">
        <v>839</v>
      </c>
      <c r="AC24" s="46">
        <v>542</v>
      </c>
      <c r="AD24" s="46">
        <v>1069</v>
      </c>
      <c r="AE24" s="46">
        <v>612</v>
      </c>
      <c r="AF24" s="46">
        <v>519</v>
      </c>
      <c r="AG24" s="46">
        <v>716</v>
      </c>
      <c r="AI24" s="280" t="s">
        <v>144</v>
      </c>
      <c r="AJ24" s="46" t="s">
        <v>112</v>
      </c>
      <c r="AK24" s="46">
        <v>18393</v>
      </c>
      <c r="AL24" s="46">
        <v>25583</v>
      </c>
      <c r="AM24" s="46">
        <v>24131</v>
      </c>
      <c r="AN24" s="46">
        <v>21729</v>
      </c>
      <c r="AO24" s="46">
        <v>23084</v>
      </c>
      <c r="AP24" s="46">
        <v>26057</v>
      </c>
      <c r="AQ24" s="46">
        <v>21861</v>
      </c>
      <c r="AR24" s="46">
        <v>24279</v>
      </c>
    </row>
    <row r="25" spans="2:44" x14ac:dyDescent="0.25">
      <c r="B25" s="279" t="s">
        <v>144</v>
      </c>
      <c r="C25" s="55" t="s">
        <v>113</v>
      </c>
      <c r="D25" s="55">
        <v>20.690847933292389</v>
      </c>
      <c r="E25" s="55">
        <v>23.502060770988464</v>
      </c>
      <c r="F25" s="55">
        <v>21.723496913909912</v>
      </c>
      <c r="G25" s="55">
        <v>24.770492315292358</v>
      </c>
      <c r="H25" s="55">
        <v>26.676499843597412</v>
      </c>
      <c r="I25" s="55">
        <v>24.299365282058716</v>
      </c>
      <c r="J25" s="55">
        <v>30.308705568313599</v>
      </c>
      <c r="K25" s="55">
        <v>28.585827350616455</v>
      </c>
      <c r="M25" s="280" t="s">
        <v>144</v>
      </c>
      <c r="N25" s="56" t="s">
        <v>113</v>
      </c>
      <c r="O25" s="56">
        <v>2.3016354069113731</v>
      </c>
      <c r="P25" s="56">
        <v>4.2027197778224945</v>
      </c>
      <c r="Q25" s="56">
        <v>1.3251508586108685</v>
      </c>
      <c r="R25" s="56">
        <v>1.9245129078626633</v>
      </c>
      <c r="S25" s="56">
        <v>1.8585817888379097</v>
      </c>
      <c r="T25" s="56">
        <v>1.9145017489790916</v>
      </c>
      <c r="U25" s="56">
        <v>2.1045541390776634</v>
      </c>
      <c r="V25" s="56">
        <v>1.5152417123317719</v>
      </c>
      <c r="X25" s="280" t="s">
        <v>144</v>
      </c>
      <c r="Y25" s="46" t="s">
        <v>113</v>
      </c>
      <c r="Z25" s="46">
        <v>571</v>
      </c>
      <c r="AA25" s="46">
        <v>482</v>
      </c>
      <c r="AB25" s="46">
        <v>729</v>
      </c>
      <c r="AC25" s="46">
        <v>607</v>
      </c>
      <c r="AD25" s="46">
        <v>1034</v>
      </c>
      <c r="AE25" s="46">
        <v>447</v>
      </c>
      <c r="AF25" s="46">
        <v>573</v>
      </c>
      <c r="AG25" s="46">
        <v>677</v>
      </c>
      <c r="AI25" s="280" t="s">
        <v>144</v>
      </c>
      <c r="AJ25" s="46" t="s">
        <v>113</v>
      </c>
      <c r="AK25" s="46">
        <v>19150</v>
      </c>
      <c r="AL25" s="46">
        <v>22695</v>
      </c>
      <c r="AM25" s="46">
        <v>18004</v>
      </c>
      <c r="AN25" s="46">
        <v>21127</v>
      </c>
      <c r="AO25" s="46">
        <v>22607</v>
      </c>
      <c r="AP25" s="46">
        <v>19656</v>
      </c>
      <c r="AQ25" s="46">
        <v>24113</v>
      </c>
      <c r="AR25" s="46">
        <v>23254</v>
      </c>
    </row>
    <row r="26" spans="2:44" x14ac:dyDescent="0.25">
      <c r="B26" s="279" t="s">
        <v>144</v>
      </c>
      <c r="C26" s="55" t="s">
        <v>114</v>
      </c>
      <c r="D26" s="55">
        <v>23.099197447299957</v>
      </c>
      <c r="E26" s="55">
        <v>20.605596899986267</v>
      </c>
      <c r="F26" s="55">
        <v>22.529500722885132</v>
      </c>
      <c r="G26" s="55">
        <v>21.336366236209869</v>
      </c>
      <c r="H26" s="55">
        <v>20.938108861446381</v>
      </c>
      <c r="I26" s="55">
        <v>20.552347600460052</v>
      </c>
      <c r="J26" s="55">
        <v>20.083461701869965</v>
      </c>
      <c r="K26" s="55">
        <v>22.48733788728714</v>
      </c>
      <c r="M26" s="280" t="s">
        <v>144</v>
      </c>
      <c r="N26" s="56" t="s">
        <v>114</v>
      </c>
      <c r="O26" s="56">
        <v>2.4504952132701874</v>
      </c>
      <c r="P26" s="56">
        <v>2.3179519921541214</v>
      </c>
      <c r="Q26" s="56">
        <v>1.3684992678463459</v>
      </c>
      <c r="R26" s="56">
        <v>1.6105866059660912</v>
      </c>
      <c r="S26" s="56">
        <v>1.1146354489028454</v>
      </c>
      <c r="T26" s="56">
        <v>1.7120335251092911</v>
      </c>
      <c r="U26" s="56">
        <v>1.7440695315599442</v>
      </c>
      <c r="V26" s="56">
        <v>1.4941256493330002</v>
      </c>
      <c r="X26" s="280" t="s">
        <v>144</v>
      </c>
      <c r="Y26" s="46" t="s">
        <v>114</v>
      </c>
      <c r="Z26" s="46">
        <v>509</v>
      </c>
      <c r="AA26" s="46">
        <v>368</v>
      </c>
      <c r="AB26" s="46">
        <v>645</v>
      </c>
      <c r="AC26" s="46">
        <v>488</v>
      </c>
      <c r="AD26" s="46">
        <v>872</v>
      </c>
      <c r="AE26" s="46">
        <v>369</v>
      </c>
      <c r="AF26" s="46">
        <v>362</v>
      </c>
      <c r="AG26" s="46">
        <v>468</v>
      </c>
      <c r="AI26" s="280" t="s">
        <v>144</v>
      </c>
      <c r="AJ26" s="46" t="s">
        <v>114</v>
      </c>
      <c r="AK26" s="46">
        <v>21379</v>
      </c>
      <c r="AL26" s="46">
        <v>19898</v>
      </c>
      <c r="AM26" s="46">
        <v>18672</v>
      </c>
      <c r="AN26" s="46">
        <v>18198</v>
      </c>
      <c r="AO26" s="46">
        <v>17744</v>
      </c>
      <c r="AP26" s="46">
        <v>16625</v>
      </c>
      <c r="AQ26" s="46">
        <v>15978</v>
      </c>
      <c r="AR26" s="46">
        <v>18293</v>
      </c>
    </row>
    <row r="27" spans="2:44" x14ac:dyDescent="0.25">
      <c r="B27" s="279" t="s">
        <v>144</v>
      </c>
      <c r="C27" s="55" t="s">
        <v>115</v>
      </c>
      <c r="D27" s="55">
        <v>22.953334450721741</v>
      </c>
      <c r="E27" s="55">
        <v>18.616282939910889</v>
      </c>
      <c r="F27" s="55">
        <v>18.503101170063019</v>
      </c>
      <c r="G27" s="55">
        <v>17.719337344169617</v>
      </c>
      <c r="H27" s="55">
        <v>16.501268744468689</v>
      </c>
      <c r="I27" s="55">
        <v>15.173505246639252</v>
      </c>
      <c r="J27" s="55">
        <v>15.828703343868256</v>
      </c>
      <c r="K27" s="55">
        <v>13.437330722808838</v>
      </c>
      <c r="M27" s="280" t="s">
        <v>144</v>
      </c>
      <c r="N27" s="56" t="s">
        <v>115</v>
      </c>
      <c r="O27" s="56">
        <v>2.1323874592781067</v>
      </c>
      <c r="P27" s="56">
        <v>2.8540579602122307</v>
      </c>
      <c r="Q27" s="56">
        <v>1.1799460276961327</v>
      </c>
      <c r="R27" s="56">
        <v>1.177502516657114</v>
      </c>
      <c r="S27" s="56">
        <v>1.065402664244175</v>
      </c>
      <c r="T27" s="56">
        <v>2.334010973572731</v>
      </c>
      <c r="U27" s="56">
        <v>1.1136682704091072</v>
      </c>
      <c r="V27" s="56">
        <v>1.1699211783707142</v>
      </c>
      <c r="X27" s="280" t="s">
        <v>144</v>
      </c>
      <c r="Y27" s="46" t="s">
        <v>115</v>
      </c>
      <c r="Z27" s="46">
        <v>414</v>
      </c>
      <c r="AA27" s="46">
        <v>275</v>
      </c>
      <c r="AB27" s="46">
        <v>526</v>
      </c>
      <c r="AC27" s="46">
        <v>412</v>
      </c>
      <c r="AD27" s="46">
        <v>620</v>
      </c>
      <c r="AE27" s="46">
        <v>244</v>
      </c>
      <c r="AF27" s="46">
        <v>276</v>
      </c>
      <c r="AG27" s="46">
        <v>267</v>
      </c>
      <c r="AI27" s="280" t="s">
        <v>144</v>
      </c>
      <c r="AJ27" s="46" t="s">
        <v>115</v>
      </c>
      <c r="AK27" s="46">
        <v>21244</v>
      </c>
      <c r="AL27" s="46">
        <v>17977</v>
      </c>
      <c r="AM27" s="46">
        <v>15335</v>
      </c>
      <c r="AN27" s="46">
        <v>15113</v>
      </c>
      <c r="AO27" s="46">
        <v>13984</v>
      </c>
      <c r="AP27" s="46">
        <v>12274</v>
      </c>
      <c r="AQ27" s="46">
        <v>12593</v>
      </c>
      <c r="AR27" s="46">
        <v>10931</v>
      </c>
    </row>
    <row r="28" spans="2:44" x14ac:dyDescent="0.25">
      <c r="B28" s="279" t="s">
        <v>144</v>
      </c>
      <c r="C28" s="55" t="s">
        <v>116</v>
      </c>
      <c r="D28" s="55">
        <v>13.383683562278748</v>
      </c>
      <c r="E28" s="55">
        <v>10.783298313617706</v>
      </c>
      <c r="F28" s="55">
        <v>8.1276088953018188</v>
      </c>
      <c r="G28" s="55">
        <v>10.697494447231293</v>
      </c>
      <c r="H28" s="55">
        <v>8.6447581648826599</v>
      </c>
      <c r="I28" s="55">
        <v>7.7622972428798676</v>
      </c>
      <c r="J28" s="55">
        <v>6.3010632991790771</v>
      </c>
      <c r="K28" s="55">
        <v>5.6436542421579361</v>
      </c>
      <c r="M28" s="280" t="s">
        <v>144</v>
      </c>
      <c r="N28" s="56" t="s">
        <v>116</v>
      </c>
      <c r="O28" s="56">
        <v>2.4852598085999489</v>
      </c>
      <c r="P28" s="56">
        <v>2.6628658175468445</v>
      </c>
      <c r="Q28" s="56">
        <v>1.0983521118760109</v>
      </c>
      <c r="R28" s="56">
        <v>1.6844572499394417</v>
      </c>
      <c r="S28" s="56">
        <v>1.0383498854935169</v>
      </c>
      <c r="T28" s="56">
        <v>1.5290820971131325</v>
      </c>
      <c r="U28" s="56">
        <v>1.1062854900956154</v>
      </c>
      <c r="V28" s="56">
        <v>0.94217844307422638</v>
      </c>
      <c r="X28" s="280" t="s">
        <v>144</v>
      </c>
      <c r="Y28" s="46" t="s">
        <v>116</v>
      </c>
      <c r="Z28" s="46">
        <v>205</v>
      </c>
      <c r="AA28" s="46">
        <v>111</v>
      </c>
      <c r="AB28" s="46">
        <v>211</v>
      </c>
      <c r="AC28" s="46">
        <v>230</v>
      </c>
      <c r="AD28" s="46">
        <v>355</v>
      </c>
      <c r="AE28" s="46">
        <v>128</v>
      </c>
      <c r="AF28" s="46">
        <v>102</v>
      </c>
      <c r="AG28" s="46">
        <v>86</v>
      </c>
      <c r="AI28" s="280" t="s">
        <v>144</v>
      </c>
      <c r="AJ28" s="46" t="s">
        <v>116</v>
      </c>
      <c r="AK28" s="46">
        <v>12387</v>
      </c>
      <c r="AL28" s="46">
        <v>10413</v>
      </c>
      <c r="AM28" s="46">
        <v>6736</v>
      </c>
      <c r="AN28" s="46">
        <v>9124</v>
      </c>
      <c r="AO28" s="46">
        <v>7326</v>
      </c>
      <c r="AP28" s="46">
        <v>6279</v>
      </c>
      <c r="AQ28" s="46">
        <v>5013</v>
      </c>
      <c r="AR28" s="46">
        <v>4591</v>
      </c>
    </row>
    <row r="29" spans="2:44" x14ac:dyDescent="0.25">
      <c r="B29" s="279" t="s">
        <v>145</v>
      </c>
      <c r="C29" s="55" t="s">
        <v>112</v>
      </c>
      <c r="D29" s="55">
        <v>38.9119952917099</v>
      </c>
      <c r="E29" s="55">
        <v>33.862647414207458</v>
      </c>
      <c r="F29" s="55">
        <v>33.391523361206055</v>
      </c>
      <c r="G29" s="55">
        <v>33.31439197063446</v>
      </c>
      <c r="H29" s="55">
        <v>36.843478679656982</v>
      </c>
      <c r="I29" s="55">
        <v>46.59092128276825</v>
      </c>
      <c r="J29" s="55">
        <v>29.514792561531067</v>
      </c>
      <c r="K29" s="55">
        <v>34.748059511184692</v>
      </c>
      <c r="M29" s="280" t="s">
        <v>145</v>
      </c>
      <c r="N29" s="56" t="s">
        <v>112</v>
      </c>
      <c r="O29" s="56">
        <v>2.6440374553203583</v>
      </c>
      <c r="P29" s="56">
        <v>2.2980030626058578</v>
      </c>
      <c r="Q29" s="56">
        <v>2.6617417111992836</v>
      </c>
      <c r="R29" s="56">
        <v>2.1921185776591301</v>
      </c>
      <c r="S29" s="56">
        <v>1.524282805621624</v>
      </c>
      <c r="T29" s="56">
        <v>1.9316857680678368</v>
      </c>
      <c r="U29" s="56">
        <v>2.2902335971593857</v>
      </c>
      <c r="V29" s="56">
        <v>1.7579833045601845</v>
      </c>
      <c r="X29" s="280" t="s">
        <v>145</v>
      </c>
      <c r="Y29" s="46" t="s">
        <v>112</v>
      </c>
      <c r="Z29" s="46">
        <v>1640</v>
      </c>
      <c r="AA29" s="46">
        <v>1118</v>
      </c>
      <c r="AB29" s="46">
        <v>856</v>
      </c>
      <c r="AC29" s="46">
        <v>1035</v>
      </c>
      <c r="AD29" s="46">
        <v>1263</v>
      </c>
      <c r="AE29" s="46">
        <v>1207</v>
      </c>
      <c r="AF29" s="46">
        <v>585</v>
      </c>
      <c r="AG29" s="46">
        <v>677</v>
      </c>
      <c r="AI29" s="280" t="s">
        <v>145</v>
      </c>
      <c r="AJ29" s="46" t="s">
        <v>112</v>
      </c>
      <c r="AK29" s="46">
        <v>75499</v>
      </c>
      <c r="AL29" s="46">
        <v>64529</v>
      </c>
      <c r="AM29" s="46">
        <v>66755</v>
      </c>
      <c r="AN29" s="46">
        <v>66839</v>
      </c>
      <c r="AO29" s="46">
        <v>74793</v>
      </c>
      <c r="AP29" s="46">
        <v>96487</v>
      </c>
      <c r="AQ29" s="46">
        <v>58037</v>
      </c>
      <c r="AR29" s="46">
        <v>67430</v>
      </c>
    </row>
    <row r="30" spans="2:44" x14ac:dyDescent="0.25">
      <c r="B30" s="279" t="s">
        <v>145</v>
      </c>
      <c r="C30" s="55" t="s">
        <v>113</v>
      </c>
      <c r="D30" s="55">
        <v>29.09676730632782</v>
      </c>
      <c r="E30" s="55">
        <v>31.785622239112854</v>
      </c>
      <c r="F30" s="55">
        <v>28.410431742668152</v>
      </c>
      <c r="G30" s="55">
        <v>24.846111238002777</v>
      </c>
      <c r="H30" s="55">
        <v>28.310558199882507</v>
      </c>
      <c r="I30" s="55">
        <v>28.2490074634552</v>
      </c>
      <c r="J30" s="55">
        <v>32.35403299331665</v>
      </c>
      <c r="K30" s="55">
        <v>29.560843110084534</v>
      </c>
      <c r="M30" s="280" t="s">
        <v>145</v>
      </c>
      <c r="N30" s="56" t="s">
        <v>113</v>
      </c>
      <c r="O30" s="56">
        <v>1.9739959388971329</v>
      </c>
      <c r="P30" s="56">
        <v>1.9721129909157753</v>
      </c>
      <c r="Q30" s="56">
        <v>2.1839672699570656</v>
      </c>
      <c r="R30" s="56">
        <v>1.8843697383999825</v>
      </c>
      <c r="S30" s="56">
        <v>1.3375748880207539</v>
      </c>
      <c r="T30" s="56">
        <v>1.6040001064538956</v>
      </c>
      <c r="U30" s="56">
        <v>2.2197529673576355</v>
      </c>
      <c r="V30" s="56">
        <v>1.6476232558488846</v>
      </c>
      <c r="X30" s="280" t="s">
        <v>145</v>
      </c>
      <c r="Y30" s="46" t="s">
        <v>113</v>
      </c>
      <c r="Z30" s="46">
        <v>1008</v>
      </c>
      <c r="AA30" s="46">
        <v>871</v>
      </c>
      <c r="AB30" s="46">
        <v>617</v>
      </c>
      <c r="AC30" s="46">
        <v>773</v>
      </c>
      <c r="AD30" s="46">
        <v>929</v>
      </c>
      <c r="AE30" s="46">
        <v>701</v>
      </c>
      <c r="AF30" s="46">
        <v>602</v>
      </c>
      <c r="AG30" s="46">
        <v>550</v>
      </c>
      <c r="AI30" s="280" t="s">
        <v>145</v>
      </c>
      <c r="AJ30" s="46" t="s">
        <v>113</v>
      </c>
      <c r="AK30" s="46">
        <v>56455</v>
      </c>
      <c r="AL30" s="46">
        <v>60571</v>
      </c>
      <c r="AM30" s="46">
        <v>56797</v>
      </c>
      <c r="AN30" s="46">
        <v>49849</v>
      </c>
      <c r="AO30" s="46">
        <v>57471</v>
      </c>
      <c r="AP30" s="46">
        <v>58502</v>
      </c>
      <c r="AQ30" s="46">
        <v>63620</v>
      </c>
      <c r="AR30" s="46">
        <v>57364</v>
      </c>
    </row>
    <row r="31" spans="2:44" x14ac:dyDescent="0.25">
      <c r="B31" s="279" t="s">
        <v>145</v>
      </c>
      <c r="C31" s="55" t="s">
        <v>114</v>
      </c>
      <c r="D31" s="55">
        <v>15.632006525993347</v>
      </c>
      <c r="E31" s="55">
        <v>18.481746315956116</v>
      </c>
      <c r="F31" s="55">
        <v>16.896596550941467</v>
      </c>
      <c r="G31" s="55">
        <v>22.322073578834534</v>
      </c>
      <c r="H31" s="55">
        <v>18.38109940290451</v>
      </c>
      <c r="I31" s="55">
        <v>14.786522090435028</v>
      </c>
      <c r="J31" s="55">
        <v>20.959942042827606</v>
      </c>
      <c r="K31" s="55">
        <v>17.35650897026062</v>
      </c>
      <c r="M31" s="280" t="s">
        <v>145</v>
      </c>
      <c r="N31" s="56" t="s">
        <v>114</v>
      </c>
      <c r="O31" s="56">
        <v>1.645263284444809</v>
      </c>
      <c r="P31" s="56">
        <v>1.3383956626057625</v>
      </c>
      <c r="Q31" s="56">
        <v>1.8840322270989418</v>
      </c>
      <c r="R31" s="56">
        <v>2.0961664617061615</v>
      </c>
      <c r="S31" s="56">
        <v>1.1481284163892269</v>
      </c>
      <c r="T31" s="56">
        <v>1.0739884339272976</v>
      </c>
      <c r="U31" s="56">
        <v>2.2947357967495918</v>
      </c>
      <c r="V31" s="56">
        <v>1.3018267229199409</v>
      </c>
      <c r="X31" s="280" t="s">
        <v>145</v>
      </c>
      <c r="Y31" s="46" t="s">
        <v>114</v>
      </c>
      <c r="Z31" s="46">
        <v>434</v>
      </c>
      <c r="AA31" s="46">
        <v>545</v>
      </c>
      <c r="AB31" s="46">
        <v>362</v>
      </c>
      <c r="AC31" s="46">
        <v>559</v>
      </c>
      <c r="AD31" s="46">
        <v>575</v>
      </c>
      <c r="AE31" s="46">
        <v>360</v>
      </c>
      <c r="AF31" s="46">
        <v>380</v>
      </c>
      <c r="AG31" s="46">
        <v>305</v>
      </c>
      <c r="AI31" s="280" t="s">
        <v>145</v>
      </c>
      <c r="AJ31" s="46" t="s">
        <v>114</v>
      </c>
      <c r="AK31" s="46">
        <v>30330</v>
      </c>
      <c r="AL31" s="46">
        <v>35219</v>
      </c>
      <c r="AM31" s="46">
        <v>33779</v>
      </c>
      <c r="AN31" s="46">
        <v>44785</v>
      </c>
      <c r="AO31" s="46">
        <v>37314</v>
      </c>
      <c r="AP31" s="46">
        <v>30622</v>
      </c>
      <c r="AQ31" s="46">
        <v>41215</v>
      </c>
      <c r="AR31" s="46">
        <v>33681</v>
      </c>
    </row>
    <row r="32" spans="2:44" x14ac:dyDescent="0.25">
      <c r="B32" s="279" t="s">
        <v>145</v>
      </c>
      <c r="C32" s="55" t="s">
        <v>115</v>
      </c>
      <c r="D32" s="55">
        <v>9.3163251876831055</v>
      </c>
      <c r="E32" s="55">
        <v>10.655905306339264</v>
      </c>
      <c r="F32" s="55">
        <v>15.739110112190247</v>
      </c>
      <c r="G32" s="55">
        <v>13.873729109764099</v>
      </c>
      <c r="H32" s="55">
        <v>11.308755725622177</v>
      </c>
      <c r="I32" s="55">
        <v>8.127710223197937</v>
      </c>
      <c r="J32" s="55">
        <v>11.511058360338211</v>
      </c>
      <c r="K32" s="55">
        <v>11.000031232833862</v>
      </c>
      <c r="M32" s="280" t="s">
        <v>145</v>
      </c>
      <c r="N32" s="56" t="s">
        <v>115</v>
      </c>
      <c r="O32" s="56">
        <v>1.2746628373861313</v>
      </c>
      <c r="P32" s="56">
        <v>1.77413709461689</v>
      </c>
      <c r="Q32" s="56">
        <v>3.9929836988449097</v>
      </c>
      <c r="R32" s="56">
        <v>1.0934820398688316</v>
      </c>
      <c r="S32" s="56">
        <v>0.97635043784976006</v>
      </c>
      <c r="T32" s="56">
        <v>1.0103623382747173</v>
      </c>
      <c r="U32" s="56">
        <v>1.3831214047968388</v>
      </c>
      <c r="V32" s="56">
        <v>1.1739825829863548</v>
      </c>
      <c r="X32" s="280" t="s">
        <v>145</v>
      </c>
      <c r="Y32" s="46" t="s">
        <v>115</v>
      </c>
      <c r="Z32" s="46">
        <v>270</v>
      </c>
      <c r="AA32" s="46">
        <v>206</v>
      </c>
      <c r="AB32" s="46">
        <v>259</v>
      </c>
      <c r="AC32" s="46">
        <v>348</v>
      </c>
      <c r="AD32" s="46">
        <v>340</v>
      </c>
      <c r="AE32" s="46">
        <v>166</v>
      </c>
      <c r="AF32" s="46">
        <v>219</v>
      </c>
      <c r="AG32" s="46">
        <v>168</v>
      </c>
      <c r="AI32" s="280" t="s">
        <v>145</v>
      </c>
      <c r="AJ32" s="46" t="s">
        <v>115</v>
      </c>
      <c r="AK32" s="46">
        <v>18076</v>
      </c>
      <c r="AL32" s="46">
        <v>20306</v>
      </c>
      <c r="AM32" s="46">
        <v>31465</v>
      </c>
      <c r="AN32" s="46">
        <v>27835</v>
      </c>
      <c r="AO32" s="46">
        <v>22957</v>
      </c>
      <c r="AP32" s="46">
        <v>16832</v>
      </c>
      <c r="AQ32" s="46">
        <v>22635</v>
      </c>
      <c r="AR32" s="46">
        <v>21346</v>
      </c>
    </row>
    <row r="33" spans="2:44" x14ac:dyDescent="0.25">
      <c r="B33" s="279" t="s">
        <v>145</v>
      </c>
      <c r="C33" s="55" t="s">
        <v>116</v>
      </c>
      <c r="D33" s="55">
        <v>7.042907178401947</v>
      </c>
      <c r="E33" s="55">
        <v>5.214078351855278</v>
      </c>
      <c r="F33" s="55">
        <v>5.5623359978199005</v>
      </c>
      <c r="G33" s="55">
        <v>5.6436941027641296</v>
      </c>
      <c r="H33" s="55">
        <v>5.1561068743467331</v>
      </c>
      <c r="I33" s="55">
        <v>2.2458400577306747</v>
      </c>
      <c r="J33" s="55">
        <v>5.6601759046316147</v>
      </c>
      <c r="K33" s="55">
        <v>7.3345564305782318</v>
      </c>
      <c r="M33" s="280" t="s">
        <v>145</v>
      </c>
      <c r="N33" s="56" t="s">
        <v>116</v>
      </c>
      <c r="O33" s="56">
        <v>2.1272521466016769</v>
      </c>
      <c r="P33" s="56">
        <v>1.1549781076610088</v>
      </c>
      <c r="Q33" s="56">
        <v>0.98584741353988647</v>
      </c>
      <c r="R33" s="56">
        <v>0.76556159183382988</v>
      </c>
      <c r="S33" s="56">
        <v>0.85518527776002884</v>
      </c>
      <c r="T33" s="56">
        <v>0.60213739052414894</v>
      </c>
      <c r="U33" s="56">
        <v>1.1608592234551907</v>
      </c>
      <c r="V33" s="56">
        <v>1.2734884396195412</v>
      </c>
      <c r="X33" s="280" t="s">
        <v>145</v>
      </c>
      <c r="Y33" s="46" t="s">
        <v>116</v>
      </c>
      <c r="Z33" s="46">
        <v>134</v>
      </c>
      <c r="AA33" s="46">
        <v>102</v>
      </c>
      <c r="AB33" s="46">
        <v>112</v>
      </c>
      <c r="AC33" s="46">
        <v>128</v>
      </c>
      <c r="AD33" s="46">
        <v>155</v>
      </c>
      <c r="AE33" s="46">
        <v>53</v>
      </c>
      <c r="AF33" s="46">
        <v>80</v>
      </c>
      <c r="AG33" s="46">
        <v>95</v>
      </c>
      <c r="AI33" s="280" t="s">
        <v>145</v>
      </c>
      <c r="AJ33" s="46" t="s">
        <v>116</v>
      </c>
      <c r="AK33" s="46">
        <v>13665</v>
      </c>
      <c r="AL33" s="46">
        <v>9936</v>
      </c>
      <c r="AM33" s="46">
        <v>11120</v>
      </c>
      <c r="AN33" s="46">
        <v>11323</v>
      </c>
      <c r="AO33" s="46">
        <v>10467</v>
      </c>
      <c r="AP33" s="46">
        <v>4651</v>
      </c>
      <c r="AQ33" s="46">
        <v>11130</v>
      </c>
      <c r="AR33" s="46">
        <v>14233</v>
      </c>
    </row>
    <row r="34" spans="2:44" x14ac:dyDescent="0.25">
      <c r="B34" s="279" t="s">
        <v>146</v>
      </c>
      <c r="C34" s="55" t="s">
        <v>112</v>
      </c>
      <c r="D34" s="55">
        <v>31.382045149803162</v>
      </c>
      <c r="E34" s="55">
        <v>29.399147629737854</v>
      </c>
      <c r="F34" s="55">
        <v>34.611791372299194</v>
      </c>
      <c r="G34" s="55">
        <v>31.585735082626343</v>
      </c>
      <c r="H34" s="55">
        <v>33.323851227760315</v>
      </c>
      <c r="I34" s="55">
        <v>29.802930355072021</v>
      </c>
      <c r="J34" s="55">
        <v>27.911394834518433</v>
      </c>
      <c r="K34" s="55">
        <v>27.867281436920166</v>
      </c>
      <c r="M34" s="280" t="s">
        <v>146</v>
      </c>
      <c r="N34" s="56" t="s">
        <v>112</v>
      </c>
      <c r="O34" s="56">
        <v>1.7089052125811577</v>
      </c>
      <c r="P34" s="56">
        <v>1.7463535070419312</v>
      </c>
      <c r="Q34" s="56">
        <v>2.272522822022438</v>
      </c>
      <c r="R34" s="56">
        <v>1.976245641708374</v>
      </c>
      <c r="S34" s="56">
        <v>1.2177682481706142</v>
      </c>
      <c r="T34" s="56">
        <v>1.4962713234126568</v>
      </c>
      <c r="U34" s="56">
        <v>1.4762958511710167</v>
      </c>
      <c r="V34" s="56">
        <v>1.142042875289917</v>
      </c>
      <c r="X34" s="280" t="s">
        <v>146</v>
      </c>
      <c r="Y34" s="46" t="s">
        <v>112</v>
      </c>
      <c r="Z34" s="46">
        <v>2678</v>
      </c>
      <c r="AA34" s="46">
        <v>2156</v>
      </c>
      <c r="AB34" s="46">
        <v>1241</v>
      </c>
      <c r="AC34" s="46">
        <v>1738</v>
      </c>
      <c r="AD34" s="46">
        <v>2300</v>
      </c>
      <c r="AE34" s="46">
        <v>1339</v>
      </c>
      <c r="AF34" s="46">
        <v>1196</v>
      </c>
      <c r="AG34" s="46">
        <v>1280</v>
      </c>
      <c r="AI34" s="280" t="s">
        <v>146</v>
      </c>
      <c r="AJ34" s="46" t="s">
        <v>112</v>
      </c>
      <c r="AK34" s="46">
        <v>154748</v>
      </c>
      <c r="AL34" s="46">
        <v>139653</v>
      </c>
      <c r="AM34" s="46">
        <v>148956</v>
      </c>
      <c r="AN34" s="46">
        <v>146681</v>
      </c>
      <c r="AO34" s="46">
        <v>146453</v>
      </c>
      <c r="AP34" s="46">
        <v>126565</v>
      </c>
      <c r="AQ34" s="46">
        <v>124465</v>
      </c>
      <c r="AR34" s="46">
        <v>121272</v>
      </c>
    </row>
    <row r="35" spans="2:44" x14ac:dyDescent="0.25">
      <c r="B35" s="279" t="s">
        <v>146</v>
      </c>
      <c r="C35" s="55" t="s">
        <v>113</v>
      </c>
      <c r="D35" s="55">
        <v>26.115471124649048</v>
      </c>
      <c r="E35" s="55">
        <v>26.528343558311462</v>
      </c>
      <c r="F35" s="55">
        <v>25.640508532524109</v>
      </c>
      <c r="G35" s="55">
        <v>25.348737835884094</v>
      </c>
      <c r="H35" s="55">
        <v>26.788234710693359</v>
      </c>
      <c r="I35" s="55">
        <v>29.17797863483429</v>
      </c>
      <c r="J35" s="55">
        <v>29.144772887229919</v>
      </c>
      <c r="K35" s="55">
        <v>30.750706791877747</v>
      </c>
      <c r="M35" s="280" t="s">
        <v>146</v>
      </c>
      <c r="N35" s="56" t="s">
        <v>113</v>
      </c>
      <c r="O35" s="56">
        <v>1.2265438213944435</v>
      </c>
      <c r="P35" s="56">
        <v>1.5325572341680527</v>
      </c>
      <c r="Q35" s="56">
        <v>1.5789169818162918</v>
      </c>
      <c r="R35" s="56">
        <v>1.8977584317326546</v>
      </c>
      <c r="S35" s="56">
        <v>0.97019728273153305</v>
      </c>
      <c r="T35" s="56">
        <v>1.2231639586389065</v>
      </c>
      <c r="U35" s="56">
        <v>1.1619308032095432</v>
      </c>
      <c r="V35" s="56">
        <v>1.1715464293956757</v>
      </c>
      <c r="X35" s="280" t="s">
        <v>146</v>
      </c>
      <c r="Y35" s="46" t="s">
        <v>113</v>
      </c>
      <c r="Z35" s="46">
        <v>2384</v>
      </c>
      <c r="AA35" s="46">
        <v>2075</v>
      </c>
      <c r="AB35" s="46">
        <v>1051</v>
      </c>
      <c r="AC35" s="46">
        <v>1448</v>
      </c>
      <c r="AD35" s="46">
        <v>1887</v>
      </c>
      <c r="AE35" s="46">
        <v>1253</v>
      </c>
      <c r="AF35" s="46">
        <v>1202</v>
      </c>
      <c r="AG35" s="46">
        <v>1328</v>
      </c>
      <c r="AI35" s="280" t="s">
        <v>146</v>
      </c>
      <c r="AJ35" s="46" t="s">
        <v>113</v>
      </c>
      <c r="AK35" s="46">
        <v>128778</v>
      </c>
      <c r="AL35" s="46">
        <v>126016</v>
      </c>
      <c r="AM35" s="46">
        <v>110347</v>
      </c>
      <c r="AN35" s="46">
        <v>117717</v>
      </c>
      <c r="AO35" s="46">
        <v>117730</v>
      </c>
      <c r="AP35" s="46">
        <v>123911</v>
      </c>
      <c r="AQ35" s="46">
        <v>129965</v>
      </c>
      <c r="AR35" s="46">
        <v>133820</v>
      </c>
    </row>
    <row r="36" spans="2:44" x14ac:dyDescent="0.25">
      <c r="B36" s="279" t="s">
        <v>146</v>
      </c>
      <c r="C36" s="55" t="s">
        <v>114</v>
      </c>
      <c r="D36" s="55">
        <v>21.138691902160645</v>
      </c>
      <c r="E36" s="55">
        <v>17.796574532985687</v>
      </c>
      <c r="F36" s="55">
        <v>18.680320680141449</v>
      </c>
      <c r="G36" s="55">
        <v>22.272013127803802</v>
      </c>
      <c r="H36" s="55">
        <v>19.530631601810455</v>
      </c>
      <c r="I36" s="55">
        <v>19.547510147094727</v>
      </c>
      <c r="J36" s="55">
        <v>19.571726024150848</v>
      </c>
      <c r="K36" s="55">
        <v>20.869669318199158</v>
      </c>
      <c r="M36" s="280" t="s">
        <v>146</v>
      </c>
      <c r="N36" s="56" t="s">
        <v>114</v>
      </c>
      <c r="O36" s="56">
        <v>1.3500976376235485</v>
      </c>
      <c r="P36" s="56">
        <v>1.1589065194129944</v>
      </c>
      <c r="Q36" s="56">
        <v>1.2243807315826416</v>
      </c>
      <c r="R36" s="56">
        <v>3.0782932415604591</v>
      </c>
      <c r="S36" s="56">
        <v>0.89164078235626221</v>
      </c>
      <c r="T36" s="56">
        <v>0.94859553501009941</v>
      </c>
      <c r="U36" s="56">
        <v>1.1546430177986622</v>
      </c>
      <c r="V36" s="56">
        <v>0.94949593767523766</v>
      </c>
      <c r="X36" s="280" t="s">
        <v>146</v>
      </c>
      <c r="Y36" s="46" t="s">
        <v>114</v>
      </c>
      <c r="Z36" s="46">
        <v>1627</v>
      </c>
      <c r="AA36" s="46">
        <v>1418</v>
      </c>
      <c r="AB36" s="46">
        <v>654</v>
      </c>
      <c r="AC36" s="46">
        <v>882</v>
      </c>
      <c r="AD36" s="46">
        <v>1260</v>
      </c>
      <c r="AE36" s="46">
        <v>821</v>
      </c>
      <c r="AF36" s="46">
        <v>804</v>
      </c>
      <c r="AG36" s="46">
        <v>859</v>
      </c>
      <c r="AI36" s="280" t="s">
        <v>146</v>
      </c>
      <c r="AJ36" s="46" t="s">
        <v>114</v>
      </c>
      <c r="AK36" s="46">
        <v>104237</v>
      </c>
      <c r="AL36" s="46">
        <v>84538</v>
      </c>
      <c r="AM36" s="46">
        <v>80393</v>
      </c>
      <c r="AN36" s="46">
        <v>103429</v>
      </c>
      <c r="AO36" s="46">
        <v>85834</v>
      </c>
      <c r="AP36" s="46">
        <v>83013</v>
      </c>
      <c r="AQ36" s="46">
        <v>87276</v>
      </c>
      <c r="AR36" s="46">
        <v>90820</v>
      </c>
    </row>
    <row r="37" spans="2:44" x14ac:dyDescent="0.25">
      <c r="B37" s="279" t="s">
        <v>146</v>
      </c>
      <c r="C37" s="55" t="s">
        <v>115</v>
      </c>
      <c r="D37" s="55">
        <v>13.078014552593231</v>
      </c>
      <c r="E37" s="55">
        <v>16.712629795074463</v>
      </c>
      <c r="F37" s="55">
        <v>13.109661638736725</v>
      </c>
      <c r="G37" s="55">
        <v>12.946446239948273</v>
      </c>
      <c r="H37" s="55">
        <v>13.071465492248535</v>
      </c>
      <c r="I37" s="55">
        <v>13.259613513946533</v>
      </c>
      <c r="J37" s="55">
        <v>13.398994505405426</v>
      </c>
      <c r="K37" s="55">
        <v>12.670016288757324</v>
      </c>
      <c r="M37" s="280" t="s">
        <v>146</v>
      </c>
      <c r="N37" s="56" t="s">
        <v>115</v>
      </c>
      <c r="O37" s="56">
        <v>0.91154966503381729</v>
      </c>
      <c r="P37" s="56">
        <v>1.6016667708754539</v>
      </c>
      <c r="Q37" s="56">
        <v>1.23326126486063</v>
      </c>
      <c r="R37" s="56">
        <v>1.0237779468297958</v>
      </c>
      <c r="S37" s="56">
        <v>0.89199040085077286</v>
      </c>
      <c r="T37" s="56">
        <v>0.92058740556240082</v>
      </c>
      <c r="U37" s="56">
        <v>0.90172067284584045</v>
      </c>
      <c r="V37" s="56">
        <v>0.80324886366724968</v>
      </c>
      <c r="X37" s="280" t="s">
        <v>146</v>
      </c>
      <c r="Y37" s="46" t="s">
        <v>115</v>
      </c>
      <c r="Z37" s="46">
        <v>923</v>
      </c>
      <c r="AA37" s="46">
        <v>951</v>
      </c>
      <c r="AB37" s="46">
        <v>459</v>
      </c>
      <c r="AC37" s="46">
        <v>651</v>
      </c>
      <c r="AD37" s="46">
        <v>799</v>
      </c>
      <c r="AE37" s="46">
        <v>517</v>
      </c>
      <c r="AF37" s="46">
        <v>507</v>
      </c>
      <c r="AG37" s="46">
        <v>478</v>
      </c>
      <c r="AI37" s="280" t="s">
        <v>146</v>
      </c>
      <c r="AJ37" s="46" t="s">
        <v>115</v>
      </c>
      <c r="AK37" s="46">
        <v>64489</v>
      </c>
      <c r="AL37" s="46">
        <v>79389</v>
      </c>
      <c r="AM37" s="46">
        <v>56419</v>
      </c>
      <c r="AN37" s="46">
        <v>60122</v>
      </c>
      <c r="AO37" s="46">
        <v>57447</v>
      </c>
      <c r="AP37" s="46">
        <v>56310</v>
      </c>
      <c r="AQ37" s="46">
        <v>59750</v>
      </c>
      <c r="AR37" s="46">
        <v>55137</v>
      </c>
    </row>
    <row r="38" spans="2:44" x14ac:dyDescent="0.25">
      <c r="B38" s="279" t="s">
        <v>146</v>
      </c>
      <c r="C38" s="55" t="s">
        <v>116</v>
      </c>
      <c r="D38" s="55">
        <v>8.2857780158519745</v>
      </c>
      <c r="E38" s="55">
        <v>9.5633059740066528</v>
      </c>
      <c r="F38" s="55">
        <v>7.9577192664146423</v>
      </c>
      <c r="G38" s="55">
        <v>7.8470684587955475</v>
      </c>
      <c r="H38" s="55">
        <v>7.2858169674873352</v>
      </c>
      <c r="I38" s="55">
        <v>8.2119651138782501</v>
      </c>
      <c r="J38" s="55">
        <v>9.9731124937534332</v>
      </c>
      <c r="K38" s="55">
        <v>7.8423261642456055</v>
      </c>
      <c r="M38" s="280" t="s">
        <v>146</v>
      </c>
      <c r="N38" s="56" t="s">
        <v>116</v>
      </c>
      <c r="O38" s="56">
        <v>1.2677514925599098</v>
      </c>
      <c r="P38" s="56">
        <v>1.6487661749124527</v>
      </c>
      <c r="Q38" s="56">
        <v>1.0017804801464081</v>
      </c>
      <c r="R38" s="56">
        <v>1.0889395140111446</v>
      </c>
      <c r="S38" s="56">
        <v>0.78930677846074104</v>
      </c>
      <c r="T38" s="56">
        <v>0.9217764250934124</v>
      </c>
      <c r="U38" s="56">
        <v>1.1410394683480263</v>
      </c>
      <c r="V38" s="56">
        <v>0.80039063468575478</v>
      </c>
      <c r="X38" s="280" t="s">
        <v>146</v>
      </c>
      <c r="Y38" s="46" t="s">
        <v>116</v>
      </c>
      <c r="Z38" s="46">
        <v>475</v>
      </c>
      <c r="AA38" s="46">
        <v>463</v>
      </c>
      <c r="AB38" s="46">
        <v>304</v>
      </c>
      <c r="AC38" s="46">
        <v>318</v>
      </c>
      <c r="AD38" s="46">
        <v>432</v>
      </c>
      <c r="AE38" s="46">
        <v>309</v>
      </c>
      <c r="AF38" s="46">
        <v>326</v>
      </c>
      <c r="AG38" s="46">
        <v>249</v>
      </c>
      <c r="AI38" s="280" t="s">
        <v>146</v>
      </c>
      <c r="AJ38" s="46" t="s">
        <v>116</v>
      </c>
      <c r="AK38" s="46">
        <v>40858</v>
      </c>
      <c r="AL38" s="46">
        <v>45428</v>
      </c>
      <c r="AM38" s="46">
        <v>34247</v>
      </c>
      <c r="AN38" s="46">
        <v>36441</v>
      </c>
      <c r="AO38" s="46">
        <v>32020</v>
      </c>
      <c r="AP38" s="46">
        <v>34874</v>
      </c>
      <c r="AQ38" s="46">
        <v>44473</v>
      </c>
      <c r="AR38" s="46">
        <v>34128</v>
      </c>
    </row>
    <row r="39" spans="2:44" x14ac:dyDescent="0.25">
      <c r="B39" s="279" t="s">
        <v>154</v>
      </c>
      <c r="C39" s="55" t="s">
        <v>112</v>
      </c>
      <c r="D39" s="55">
        <v>22.787751257419586</v>
      </c>
      <c r="E39" s="55">
        <v>22.936749458312988</v>
      </c>
      <c r="F39" s="55">
        <v>26.873093843460083</v>
      </c>
      <c r="G39" s="55">
        <v>25.338491797447205</v>
      </c>
      <c r="H39" s="55">
        <v>24.572466313838959</v>
      </c>
      <c r="I39" s="55">
        <v>23.529991507530212</v>
      </c>
      <c r="J39" s="55">
        <v>22.205905616283417</v>
      </c>
      <c r="K39" s="55">
        <v>21.373994648456573</v>
      </c>
      <c r="M39" s="280" t="s">
        <v>154</v>
      </c>
      <c r="N39" s="56" t="s">
        <v>112</v>
      </c>
      <c r="O39" s="56">
        <v>0.98995864391326904</v>
      </c>
      <c r="P39" s="56">
        <v>0.93540605157613754</v>
      </c>
      <c r="Q39" s="56">
        <v>1.1209657415747643</v>
      </c>
      <c r="R39" s="56">
        <v>1.0943795554339886</v>
      </c>
      <c r="S39" s="56">
        <v>0.81714941188693047</v>
      </c>
      <c r="T39" s="56">
        <v>1.0620496235787868</v>
      </c>
      <c r="U39" s="56">
        <v>0.94426237046718597</v>
      </c>
      <c r="V39" s="56">
        <v>0.80133946612477303</v>
      </c>
      <c r="X39" s="280" t="s">
        <v>154</v>
      </c>
      <c r="Y39" s="46" t="s">
        <v>112</v>
      </c>
      <c r="Z39" s="46">
        <v>3963</v>
      </c>
      <c r="AA39" s="46">
        <v>3631</v>
      </c>
      <c r="AB39" s="46">
        <v>1942</v>
      </c>
      <c r="AC39" s="46">
        <v>2585</v>
      </c>
      <c r="AD39" s="46">
        <v>3563</v>
      </c>
      <c r="AE39" s="46">
        <v>2365</v>
      </c>
      <c r="AF39" s="46">
        <v>1982</v>
      </c>
      <c r="AG39" s="46">
        <v>2007</v>
      </c>
      <c r="AI39" s="280" t="s">
        <v>154</v>
      </c>
      <c r="AJ39" s="46" t="s">
        <v>112</v>
      </c>
      <c r="AK39" s="46">
        <v>435795</v>
      </c>
      <c r="AL39" s="46">
        <v>405388</v>
      </c>
      <c r="AM39" s="46">
        <v>485449</v>
      </c>
      <c r="AN39" s="46">
        <v>443040</v>
      </c>
      <c r="AO39" s="46">
        <v>436479</v>
      </c>
      <c r="AP39" s="46">
        <v>429548</v>
      </c>
      <c r="AQ39" s="46">
        <v>399828</v>
      </c>
      <c r="AR39" s="46">
        <v>392916</v>
      </c>
    </row>
    <row r="40" spans="2:44" x14ac:dyDescent="0.25">
      <c r="B40" s="279" t="s">
        <v>154</v>
      </c>
      <c r="C40" s="55" t="s">
        <v>113</v>
      </c>
      <c r="D40" s="55">
        <v>24.367696046829224</v>
      </c>
      <c r="E40" s="55">
        <v>25.815582275390625</v>
      </c>
      <c r="F40" s="55">
        <v>25.667193531990051</v>
      </c>
      <c r="G40" s="55">
        <v>25.606325268745422</v>
      </c>
      <c r="H40" s="55">
        <v>25.454416871070862</v>
      </c>
      <c r="I40" s="55">
        <v>25.652822852134705</v>
      </c>
      <c r="J40" s="55">
        <v>25.02160370349884</v>
      </c>
      <c r="K40" s="55">
        <v>26.239493489265442</v>
      </c>
      <c r="M40" s="280" t="s">
        <v>154</v>
      </c>
      <c r="N40" s="56" t="s">
        <v>113</v>
      </c>
      <c r="O40" s="56">
        <v>0.85100801661610603</v>
      </c>
      <c r="P40" s="56">
        <v>0.81973345950245857</v>
      </c>
      <c r="Q40" s="56">
        <v>1.1253948323428631</v>
      </c>
      <c r="R40" s="56">
        <v>1.1873849667608738</v>
      </c>
      <c r="S40" s="56">
        <v>0.74497074820101261</v>
      </c>
      <c r="T40" s="56">
        <v>0.91515965759754181</v>
      </c>
      <c r="U40" s="56">
        <v>0.98658930510282516</v>
      </c>
      <c r="V40" s="56">
        <v>0.78782662749290466</v>
      </c>
      <c r="X40" s="280" t="s">
        <v>154</v>
      </c>
      <c r="Y40" s="46" t="s">
        <v>113</v>
      </c>
      <c r="Z40" s="46">
        <v>4170</v>
      </c>
      <c r="AA40" s="46">
        <v>3792</v>
      </c>
      <c r="AB40" s="46">
        <v>1868</v>
      </c>
      <c r="AC40" s="46">
        <v>2524</v>
      </c>
      <c r="AD40" s="46">
        <v>3471</v>
      </c>
      <c r="AE40" s="46">
        <v>2524</v>
      </c>
      <c r="AF40" s="46">
        <v>2175</v>
      </c>
      <c r="AG40" s="46">
        <v>2299</v>
      </c>
      <c r="AI40" s="280" t="s">
        <v>154</v>
      </c>
      <c r="AJ40" s="46" t="s">
        <v>113</v>
      </c>
      <c r="AK40" s="46">
        <v>466010</v>
      </c>
      <c r="AL40" s="46">
        <v>456269</v>
      </c>
      <c r="AM40" s="46">
        <v>463665</v>
      </c>
      <c r="AN40" s="46">
        <v>447723</v>
      </c>
      <c r="AO40" s="46">
        <v>452145</v>
      </c>
      <c r="AP40" s="46">
        <v>468301</v>
      </c>
      <c r="AQ40" s="46">
        <v>450526</v>
      </c>
      <c r="AR40" s="46">
        <v>482358</v>
      </c>
    </row>
    <row r="41" spans="2:44" x14ac:dyDescent="0.25">
      <c r="B41" s="279" t="s">
        <v>154</v>
      </c>
      <c r="C41" s="55" t="s">
        <v>114</v>
      </c>
      <c r="D41" s="55">
        <v>20.06317675113678</v>
      </c>
      <c r="E41" s="55">
        <v>20.548801124095917</v>
      </c>
      <c r="F41" s="55">
        <v>20.428907871246338</v>
      </c>
      <c r="G41" s="55">
        <v>21.71570211648941</v>
      </c>
      <c r="H41" s="55">
        <v>22.100408375263214</v>
      </c>
      <c r="I41" s="55">
        <v>21.13167941570282</v>
      </c>
      <c r="J41" s="55">
        <v>20.978835225105286</v>
      </c>
      <c r="K41" s="55">
        <v>21.665841341018677</v>
      </c>
      <c r="M41" s="280" t="s">
        <v>154</v>
      </c>
      <c r="N41" s="56" t="s">
        <v>114</v>
      </c>
      <c r="O41" s="56">
        <v>0.79207262024283409</v>
      </c>
      <c r="P41" s="56">
        <v>0.70867049507796764</v>
      </c>
      <c r="Q41" s="56">
        <v>1.0053239762783051</v>
      </c>
      <c r="R41" s="56">
        <v>1.117637287825346</v>
      </c>
      <c r="S41" s="56">
        <v>0.70943483151495457</v>
      </c>
      <c r="T41" s="56">
        <v>1.0464468039572239</v>
      </c>
      <c r="U41" s="56">
        <v>1.9409125670790672</v>
      </c>
      <c r="V41" s="56">
        <v>0.89623583480715752</v>
      </c>
      <c r="X41" s="280" t="s">
        <v>154</v>
      </c>
      <c r="Y41" s="46" t="s">
        <v>114</v>
      </c>
      <c r="Z41" s="46">
        <v>3133</v>
      </c>
      <c r="AA41" s="46">
        <v>2854</v>
      </c>
      <c r="AB41" s="46">
        <v>1404</v>
      </c>
      <c r="AC41" s="46">
        <v>2003</v>
      </c>
      <c r="AD41" s="46">
        <v>2957</v>
      </c>
      <c r="AE41" s="46">
        <v>1978</v>
      </c>
      <c r="AF41" s="46">
        <v>1586</v>
      </c>
      <c r="AG41" s="46">
        <v>1687</v>
      </c>
      <c r="AI41" s="280" t="s">
        <v>154</v>
      </c>
      <c r="AJ41" s="46" t="s">
        <v>114</v>
      </c>
      <c r="AK41" s="46">
        <v>383690</v>
      </c>
      <c r="AL41" s="46">
        <v>363183</v>
      </c>
      <c r="AM41" s="46">
        <v>369038</v>
      </c>
      <c r="AN41" s="46">
        <v>379696</v>
      </c>
      <c r="AO41" s="46">
        <v>392568</v>
      </c>
      <c r="AP41" s="46">
        <v>385766</v>
      </c>
      <c r="AQ41" s="46">
        <v>377734</v>
      </c>
      <c r="AR41" s="46">
        <v>398281</v>
      </c>
    </row>
    <row r="42" spans="2:44" x14ac:dyDescent="0.25">
      <c r="B42" s="279" t="s">
        <v>154</v>
      </c>
      <c r="C42" s="55" t="s">
        <v>115</v>
      </c>
      <c r="D42" s="55">
        <v>17.517852783203125</v>
      </c>
      <c r="E42" s="55">
        <v>16.806899011135101</v>
      </c>
      <c r="F42" s="55">
        <v>14.031830430030823</v>
      </c>
      <c r="G42" s="55">
        <v>14.016240835189819</v>
      </c>
      <c r="H42" s="55">
        <v>14.73388671875</v>
      </c>
      <c r="I42" s="55">
        <v>14.986464381217957</v>
      </c>
      <c r="J42" s="55">
        <v>15.316282212734222</v>
      </c>
      <c r="K42" s="55">
        <v>14.938230812549591</v>
      </c>
      <c r="M42" s="280" t="s">
        <v>154</v>
      </c>
      <c r="N42" s="56" t="s">
        <v>115</v>
      </c>
      <c r="O42" s="56">
        <v>0.7193244993686676</v>
      </c>
      <c r="P42" s="56">
        <v>0.92398403212428093</v>
      </c>
      <c r="Q42" s="56">
        <v>0.79298336058855057</v>
      </c>
      <c r="R42" s="56">
        <v>0.96468236297369003</v>
      </c>
      <c r="S42" s="56">
        <v>0.61462237499654293</v>
      </c>
      <c r="T42" s="56">
        <v>0.69195395335555077</v>
      </c>
      <c r="U42" s="56">
        <v>0.79718390479683876</v>
      </c>
      <c r="V42" s="56">
        <v>0.62815574929118156</v>
      </c>
      <c r="X42" s="280" t="s">
        <v>154</v>
      </c>
      <c r="Y42" s="46" t="s">
        <v>115</v>
      </c>
      <c r="Z42" s="46">
        <v>2328</v>
      </c>
      <c r="AA42" s="46">
        <v>1861</v>
      </c>
      <c r="AB42" s="46">
        <v>929</v>
      </c>
      <c r="AC42" s="46">
        <v>1210</v>
      </c>
      <c r="AD42" s="46">
        <v>1935</v>
      </c>
      <c r="AE42" s="46">
        <v>1375</v>
      </c>
      <c r="AF42" s="46">
        <v>1300</v>
      </c>
      <c r="AG42" s="46">
        <v>1107</v>
      </c>
      <c r="AI42" s="280" t="s">
        <v>154</v>
      </c>
      <c r="AJ42" s="46" t="s">
        <v>115</v>
      </c>
      <c r="AK42" s="46">
        <v>335013</v>
      </c>
      <c r="AL42" s="46">
        <v>297048</v>
      </c>
      <c r="AM42" s="46">
        <v>253478</v>
      </c>
      <c r="AN42" s="46">
        <v>245072</v>
      </c>
      <c r="AO42" s="46">
        <v>261717</v>
      </c>
      <c r="AP42" s="46">
        <v>273583</v>
      </c>
      <c r="AQ42" s="46">
        <v>275777</v>
      </c>
      <c r="AR42" s="46">
        <v>274608</v>
      </c>
    </row>
    <row r="43" spans="2:44" x14ac:dyDescent="0.25">
      <c r="B43" s="279" t="s">
        <v>154</v>
      </c>
      <c r="C43" s="55" t="s">
        <v>116</v>
      </c>
      <c r="D43" s="55">
        <v>15.263523161411285</v>
      </c>
      <c r="E43" s="55">
        <v>13.891968131065369</v>
      </c>
      <c r="F43" s="55">
        <v>12.998975813388824</v>
      </c>
      <c r="G43" s="55">
        <v>13.323241472244263</v>
      </c>
      <c r="H43" s="55">
        <v>13.138823211193085</v>
      </c>
      <c r="I43" s="55">
        <v>14.699041843414307</v>
      </c>
      <c r="J43" s="55">
        <v>16.477371752262115</v>
      </c>
      <c r="K43" s="55">
        <v>15.782439708709717</v>
      </c>
      <c r="M43" s="280" t="s">
        <v>154</v>
      </c>
      <c r="N43" s="56" t="s">
        <v>116</v>
      </c>
      <c r="O43" s="56">
        <v>1.2999262660741806</v>
      </c>
      <c r="P43" s="56">
        <v>0.91716842725872993</v>
      </c>
      <c r="Q43" s="56">
        <v>1.2237280607223511</v>
      </c>
      <c r="R43" s="56">
        <v>1.0942790657281876</v>
      </c>
      <c r="S43" s="56">
        <v>0.89084180071949959</v>
      </c>
      <c r="T43" s="56">
        <v>0.87613575160503387</v>
      </c>
      <c r="U43" s="56">
        <v>1.1000628583133221</v>
      </c>
      <c r="V43" s="56">
        <v>0.77717858366668224</v>
      </c>
      <c r="X43" s="280" t="s">
        <v>154</v>
      </c>
      <c r="Y43" s="46" t="s">
        <v>116</v>
      </c>
      <c r="Z43" s="46">
        <v>1686</v>
      </c>
      <c r="AA43" s="46">
        <v>989</v>
      </c>
      <c r="AB43" s="46">
        <v>916</v>
      </c>
      <c r="AC43" s="46">
        <v>1009</v>
      </c>
      <c r="AD43" s="46">
        <v>1975</v>
      </c>
      <c r="AE43" s="46">
        <v>1589</v>
      </c>
      <c r="AF43" s="46">
        <v>1402</v>
      </c>
      <c r="AG43" s="46">
        <v>1131</v>
      </c>
      <c r="AI43" s="280" t="s">
        <v>154</v>
      </c>
      <c r="AJ43" s="46" t="s">
        <v>116</v>
      </c>
      <c r="AK43" s="46">
        <v>291901</v>
      </c>
      <c r="AL43" s="46">
        <v>245529</v>
      </c>
      <c r="AM43" s="46">
        <v>234820</v>
      </c>
      <c r="AN43" s="46">
        <v>232955</v>
      </c>
      <c r="AO43" s="46">
        <v>233384</v>
      </c>
      <c r="AP43" s="46">
        <v>268336</v>
      </c>
      <c r="AQ43" s="46">
        <v>296683</v>
      </c>
      <c r="AR43" s="46">
        <v>290127</v>
      </c>
    </row>
    <row r="44" spans="2:44" x14ac:dyDescent="0.25">
      <c r="B44" s="279" t="s">
        <v>147</v>
      </c>
      <c r="C44" s="55" t="s">
        <v>112</v>
      </c>
      <c r="D44" s="55">
        <v>31.159943342208862</v>
      </c>
      <c r="E44" s="55">
        <v>27.781590819358826</v>
      </c>
      <c r="F44" s="55">
        <v>25.451147556304932</v>
      </c>
      <c r="G44" s="55">
        <v>31.581670045852661</v>
      </c>
      <c r="H44" s="55">
        <v>33.428910374641418</v>
      </c>
      <c r="I44" s="55">
        <v>35.813173651695251</v>
      </c>
      <c r="J44" s="55">
        <v>25.551846623420715</v>
      </c>
      <c r="K44" s="55">
        <v>31.273692846298218</v>
      </c>
      <c r="M44" s="280" t="s">
        <v>147</v>
      </c>
      <c r="N44" s="56" t="s">
        <v>112</v>
      </c>
      <c r="O44" s="56">
        <v>1.5824288129806519</v>
      </c>
      <c r="P44" s="56">
        <v>1.4658230356872082</v>
      </c>
      <c r="Q44" s="56">
        <v>1.5303491614758968</v>
      </c>
      <c r="R44" s="56">
        <v>2.6875337585806847</v>
      </c>
      <c r="S44" s="56">
        <v>1.5815906226634979</v>
      </c>
      <c r="T44" s="56">
        <v>1.8025763332843781</v>
      </c>
      <c r="U44" s="56">
        <v>2.8141174465417862</v>
      </c>
      <c r="V44" s="56">
        <v>1.3016510754823685</v>
      </c>
      <c r="X44" s="280" t="s">
        <v>147</v>
      </c>
      <c r="Y44" s="46" t="s">
        <v>112</v>
      </c>
      <c r="Z44" s="46">
        <v>2722</v>
      </c>
      <c r="AA44" s="46">
        <v>2075</v>
      </c>
      <c r="AB44" s="46">
        <v>986</v>
      </c>
      <c r="AC44" s="46">
        <v>1524</v>
      </c>
      <c r="AD44" s="46">
        <v>1919</v>
      </c>
      <c r="AE44" s="46">
        <v>1312</v>
      </c>
      <c r="AF44" s="46">
        <v>781</v>
      </c>
      <c r="AG44" s="46">
        <v>954</v>
      </c>
      <c r="AI44" s="280" t="s">
        <v>147</v>
      </c>
      <c r="AJ44" s="46" t="s">
        <v>112</v>
      </c>
      <c r="AK44" s="46">
        <v>73114</v>
      </c>
      <c r="AL44" s="46">
        <v>64338</v>
      </c>
      <c r="AM44" s="46">
        <v>60335</v>
      </c>
      <c r="AN44" s="46">
        <v>78182</v>
      </c>
      <c r="AO44" s="46">
        <v>78346</v>
      </c>
      <c r="AP44" s="46">
        <v>78977</v>
      </c>
      <c r="AQ44" s="46">
        <v>61293</v>
      </c>
      <c r="AR44" s="46">
        <v>69295</v>
      </c>
    </row>
    <row r="45" spans="2:44" x14ac:dyDescent="0.25">
      <c r="B45" s="279" t="s">
        <v>147</v>
      </c>
      <c r="C45" s="55" t="s">
        <v>113</v>
      </c>
      <c r="D45" s="55">
        <v>31.049561500549316</v>
      </c>
      <c r="E45" s="55">
        <v>30.31025230884552</v>
      </c>
      <c r="F45" s="55">
        <v>27.295389771461487</v>
      </c>
      <c r="G45" s="55">
        <v>27.004504203796387</v>
      </c>
      <c r="H45" s="55">
        <v>29.216268658638</v>
      </c>
      <c r="I45" s="55">
        <v>29.905906319618225</v>
      </c>
      <c r="J45" s="55">
        <v>28.859791159629822</v>
      </c>
      <c r="K45" s="55">
        <v>28.011608123779297</v>
      </c>
      <c r="M45" s="280" t="s">
        <v>147</v>
      </c>
      <c r="N45" s="56" t="s">
        <v>113</v>
      </c>
      <c r="O45" s="56">
        <v>1.5726985409855843</v>
      </c>
      <c r="P45" s="56">
        <v>1.3343251310288906</v>
      </c>
      <c r="Q45" s="56">
        <v>1.5792876482009888</v>
      </c>
      <c r="R45" s="56">
        <v>2.1780971437692642</v>
      </c>
      <c r="S45" s="56">
        <v>1.1944164521992207</v>
      </c>
      <c r="T45" s="56">
        <v>1.1628787964582443</v>
      </c>
      <c r="U45" s="56">
        <v>2.8944937512278557</v>
      </c>
      <c r="V45" s="56">
        <v>1.217335369437933</v>
      </c>
      <c r="X45" s="280" t="s">
        <v>147</v>
      </c>
      <c r="Y45" s="46" t="s">
        <v>113</v>
      </c>
      <c r="Z45" s="46">
        <v>2235</v>
      </c>
      <c r="AA45" s="46">
        <v>1951</v>
      </c>
      <c r="AB45" s="46">
        <v>1005</v>
      </c>
      <c r="AC45" s="46">
        <v>1279</v>
      </c>
      <c r="AD45" s="46">
        <v>1731</v>
      </c>
      <c r="AE45" s="46">
        <v>1098</v>
      </c>
      <c r="AF45" s="46">
        <v>885</v>
      </c>
      <c r="AG45" s="46">
        <v>804</v>
      </c>
      <c r="AI45" s="280" t="s">
        <v>147</v>
      </c>
      <c r="AJ45" s="46" t="s">
        <v>113</v>
      </c>
      <c r="AK45" s="46">
        <v>72855</v>
      </c>
      <c r="AL45" s="46">
        <v>70194</v>
      </c>
      <c r="AM45" s="46">
        <v>64707</v>
      </c>
      <c r="AN45" s="46">
        <v>66851</v>
      </c>
      <c r="AO45" s="46">
        <v>68473</v>
      </c>
      <c r="AP45" s="46">
        <v>65950</v>
      </c>
      <c r="AQ45" s="46">
        <v>69228</v>
      </c>
      <c r="AR45" s="46">
        <v>62067</v>
      </c>
    </row>
    <row r="46" spans="2:44" x14ac:dyDescent="0.25">
      <c r="B46" s="279" t="s">
        <v>147</v>
      </c>
      <c r="C46" s="55" t="s">
        <v>114</v>
      </c>
      <c r="D46" s="55">
        <v>18.068453669548035</v>
      </c>
      <c r="E46" s="55">
        <v>23.113758862018585</v>
      </c>
      <c r="F46" s="55">
        <v>25.39251446723938</v>
      </c>
      <c r="G46" s="55">
        <v>22.83007800579071</v>
      </c>
      <c r="H46" s="55">
        <v>19.37098354101181</v>
      </c>
      <c r="I46" s="55">
        <v>19.823148846626282</v>
      </c>
      <c r="J46" s="55">
        <v>23.611684143543243</v>
      </c>
      <c r="K46" s="55">
        <v>21.30059152841568</v>
      </c>
      <c r="M46" s="280" t="s">
        <v>147</v>
      </c>
      <c r="N46" s="56" t="s">
        <v>114</v>
      </c>
      <c r="O46" s="56">
        <v>1.2861999683082104</v>
      </c>
      <c r="P46" s="56">
        <v>1.4980483800172806</v>
      </c>
      <c r="Q46" s="56">
        <v>1.5129619278013706</v>
      </c>
      <c r="R46" s="56">
        <v>3.5454083234071732</v>
      </c>
      <c r="S46" s="56">
        <v>1.1131437495350838</v>
      </c>
      <c r="T46" s="56">
        <v>1.1243410408496857</v>
      </c>
      <c r="U46" s="56">
        <v>1.8621761351823807</v>
      </c>
      <c r="V46" s="56">
        <v>1.0956335812807083</v>
      </c>
      <c r="X46" s="280" t="s">
        <v>147</v>
      </c>
      <c r="Y46" s="46" t="s">
        <v>114</v>
      </c>
      <c r="Z46" s="46">
        <v>1153</v>
      </c>
      <c r="AA46" s="46">
        <v>1120</v>
      </c>
      <c r="AB46" s="46">
        <v>724</v>
      </c>
      <c r="AC46" s="46">
        <v>814</v>
      </c>
      <c r="AD46" s="46">
        <v>1076</v>
      </c>
      <c r="AE46" s="46">
        <v>664</v>
      </c>
      <c r="AF46" s="46">
        <v>596</v>
      </c>
      <c r="AG46" s="46">
        <v>608</v>
      </c>
      <c r="AI46" s="280" t="s">
        <v>147</v>
      </c>
      <c r="AJ46" s="46" t="s">
        <v>114</v>
      </c>
      <c r="AK46" s="46">
        <v>42396</v>
      </c>
      <c r="AL46" s="46">
        <v>53528</v>
      </c>
      <c r="AM46" s="46">
        <v>60196</v>
      </c>
      <c r="AN46" s="46">
        <v>56517</v>
      </c>
      <c r="AO46" s="46">
        <v>45399</v>
      </c>
      <c r="AP46" s="46">
        <v>43715</v>
      </c>
      <c r="AQ46" s="46">
        <v>56639</v>
      </c>
      <c r="AR46" s="46">
        <v>47197</v>
      </c>
    </row>
    <row r="47" spans="2:44" x14ac:dyDescent="0.25">
      <c r="B47" s="279" t="s">
        <v>147</v>
      </c>
      <c r="C47" s="55" t="s">
        <v>115</v>
      </c>
      <c r="D47" s="55">
        <v>12.515288591384888</v>
      </c>
      <c r="E47" s="55">
        <v>12.824232876300812</v>
      </c>
      <c r="F47" s="55">
        <v>14.84590470790863</v>
      </c>
      <c r="G47" s="55">
        <v>12.710307538509369</v>
      </c>
      <c r="H47" s="55">
        <v>11.887816339731216</v>
      </c>
      <c r="I47" s="55">
        <v>10.865887999534607</v>
      </c>
      <c r="J47" s="55">
        <v>17.11210310459137</v>
      </c>
      <c r="K47" s="55">
        <v>11.660107225179672</v>
      </c>
      <c r="M47" s="280" t="s">
        <v>147</v>
      </c>
      <c r="N47" s="56" t="s">
        <v>115</v>
      </c>
      <c r="O47" s="56">
        <v>1.1114024557173252</v>
      </c>
      <c r="P47" s="56">
        <v>1.2418824248015881</v>
      </c>
      <c r="Q47" s="56">
        <v>1.6370724886655807</v>
      </c>
      <c r="R47" s="56">
        <v>1.1895973235368729</v>
      </c>
      <c r="S47" s="56">
        <v>0.80163124948740005</v>
      </c>
      <c r="T47" s="56">
        <v>0.91157779097557068</v>
      </c>
      <c r="U47" s="56">
        <v>4.3388728052377701</v>
      </c>
      <c r="V47" s="56">
        <v>0.83496235311031342</v>
      </c>
      <c r="X47" s="280" t="s">
        <v>147</v>
      </c>
      <c r="Y47" s="46" t="s">
        <v>115</v>
      </c>
      <c r="Z47" s="46">
        <v>587</v>
      </c>
      <c r="AA47" s="46">
        <v>457</v>
      </c>
      <c r="AB47" s="46">
        <v>393</v>
      </c>
      <c r="AC47" s="46">
        <v>466</v>
      </c>
      <c r="AD47" s="46">
        <v>587</v>
      </c>
      <c r="AE47" s="46">
        <v>337</v>
      </c>
      <c r="AF47" s="46">
        <v>314</v>
      </c>
      <c r="AG47" s="46">
        <v>309</v>
      </c>
      <c r="AI47" s="280" t="s">
        <v>147</v>
      </c>
      <c r="AJ47" s="46" t="s">
        <v>115</v>
      </c>
      <c r="AK47" s="46">
        <v>29366</v>
      </c>
      <c r="AL47" s="46">
        <v>29699</v>
      </c>
      <c r="AM47" s="46">
        <v>35194</v>
      </c>
      <c r="AN47" s="46">
        <v>31465</v>
      </c>
      <c r="AO47" s="46">
        <v>27861</v>
      </c>
      <c r="AP47" s="46">
        <v>23962</v>
      </c>
      <c r="AQ47" s="46">
        <v>41048</v>
      </c>
      <c r="AR47" s="46">
        <v>25836</v>
      </c>
    </row>
    <row r="48" spans="2:44" x14ac:dyDescent="0.25">
      <c r="B48" s="279" t="s">
        <v>147</v>
      </c>
      <c r="C48" s="55" t="s">
        <v>116</v>
      </c>
      <c r="D48" s="55">
        <v>7.2067543864250183</v>
      </c>
      <c r="E48" s="55">
        <v>5.9701621532440186</v>
      </c>
      <c r="F48" s="55">
        <v>7.0150427520275116</v>
      </c>
      <c r="G48" s="55">
        <v>5.8734424412250519</v>
      </c>
      <c r="H48" s="55">
        <v>6.0960207134485245</v>
      </c>
      <c r="I48" s="55">
        <v>3.5918831825256348</v>
      </c>
      <c r="J48" s="55">
        <v>4.8645764589309692</v>
      </c>
      <c r="K48" s="55">
        <v>7.7539987862110138</v>
      </c>
      <c r="M48" s="280" t="s">
        <v>147</v>
      </c>
      <c r="N48" s="56" t="s">
        <v>116</v>
      </c>
      <c r="O48" s="56">
        <v>1.4194861985743046</v>
      </c>
      <c r="P48" s="56">
        <v>1.308911107480526</v>
      </c>
      <c r="Q48" s="56">
        <v>1.9971903413534164</v>
      </c>
      <c r="R48" s="56">
        <v>1.2504781596362591</v>
      </c>
      <c r="S48" s="56">
        <v>0.88287265971302986</v>
      </c>
      <c r="T48" s="56">
        <v>0.65669575706124306</v>
      </c>
      <c r="U48" s="56">
        <v>0.72783250361680984</v>
      </c>
      <c r="V48" s="56">
        <v>0.83941500633955002</v>
      </c>
      <c r="X48" s="280" t="s">
        <v>147</v>
      </c>
      <c r="Y48" s="46" t="s">
        <v>116</v>
      </c>
      <c r="Z48" s="46">
        <v>260</v>
      </c>
      <c r="AA48" s="46">
        <v>160</v>
      </c>
      <c r="AB48" s="46">
        <v>169</v>
      </c>
      <c r="AC48" s="46">
        <v>188</v>
      </c>
      <c r="AD48" s="46">
        <v>301</v>
      </c>
      <c r="AE48" s="46">
        <v>108</v>
      </c>
      <c r="AF48" s="46">
        <v>129</v>
      </c>
      <c r="AG48" s="46">
        <v>181</v>
      </c>
      <c r="AI48" s="280" t="s">
        <v>147</v>
      </c>
      <c r="AJ48" s="46" t="s">
        <v>116</v>
      </c>
      <c r="AK48" s="46">
        <v>16910</v>
      </c>
      <c r="AL48" s="46">
        <v>13826</v>
      </c>
      <c r="AM48" s="46">
        <v>16630</v>
      </c>
      <c r="AN48" s="46">
        <v>14540</v>
      </c>
      <c r="AO48" s="46">
        <v>14287</v>
      </c>
      <c r="AP48" s="46">
        <v>7921</v>
      </c>
      <c r="AQ48" s="46">
        <v>11669</v>
      </c>
      <c r="AR48" s="46">
        <v>17181</v>
      </c>
    </row>
    <row r="49" spans="2:44" x14ac:dyDescent="0.25">
      <c r="B49" s="279" t="s">
        <v>148</v>
      </c>
      <c r="C49" s="55" t="s">
        <v>112</v>
      </c>
      <c r="D49" s="55">
        <v>41.501575708389282</v>
      </c>
      <c r="E49" s="55">
        <v>40.601852536201477</v>
      </c>
      <c r="F49" s="55">
        <v>42.397075891494751</v>
      </c>
      <c r="G49" s="55">
        <v>41.845318675041199</v>
      </c>
      <c r="H49" s="55">
        <v>40.214264392852783</v>
      </c>
      <c r="I49" s="55">
        <v>37.746351957321167</v>
      </c>
      <c r="J49" s="55">
        <v>33.411845564842224</v>
      </c>
      <c r="K49" s="55">
        <v>39.183449745178223</v>
      </c>
      <c r="M49" s="280" t="s">
        <v>148</v>
      </c>
      <c r="N49" s="56" t="s">
        <v>112</v>
      </c>
      <c r="O49" s="56">
        <v>2.3938653990626335</v>
      </c>
      <c r="P49" s="56">
        <v>3.0164856463670731</v>
      </c>
      <c r="Q49" s="56">
        <v>1.7925847321748734</v>
      </c>
      <c r="R49" s="56">
        <v>1.7314204946160316</v>
      </c>
      <c r="S49" s="56">
        <v>1.4823366887867451</v>
      </c>
      <c r="T49" s="56">
        <v>1.5561816282570362</v>
      </c>
      <c r="U49" s="56">
        <v>1.629120297729969</v>
      </c>
      <c r="V49" s="56">
        <v>1.4504834078252316</v>
      </c>
      <c r="X49" s="280" t="s">
        <v>148</v>
      </c>
      <c r="Y49" s="46" t="s">
        <v>112</v>
      </c>
      <c r="Z49" s="46">
        <v>3247</v>
      </c>
      <c r="AA49" s="46">
        <v>2789</v>
      </c>
      <c r="AB49" s="46">
        <v>1816</v>
      </c>
      <c r="AC49" s="46">
        <v>1503</v>
      </c>
      <c r="AD49" s="46">
        <v>1729</v>
      </c>
      <c r="AE49" s="46">
        <v>1332</v>
      </c>
      <c r="AF49" s="46">
        <v>886</v>
      </c>
      <c r="AG49" s="46">
        <v>1169</v>
      </c>
      <c r="AI49" s="280" t="s">
        <v>148</v>
      </c>
      <c r="AJ49" s="46" t="s">
        <v>112</v>
      </c>
      <c r="AK49" s="46">
        <v>118172</v>
      </c>
      <c r="AL49" s="46">
        <v>110785</v>
      </c>
      <c r="AM49" s="46">
        <v>117141</v>
      </c>
      <c r="AN49" s="46">
        <v>107178</v>
      </c>
      <c r="AO49" s="46">
        <v>109195</v>
      </c>
      <c r="AP49" s="46">
        <v>98253</v>
      </c>
      <c r="AQ49" s="46">
        <v>86530</v>
      </c>
      <c r="AR49" s="46">
        <v>98622</v>
      </c>
    </row>
    <row r="50" spans="2:44" x14ac:dyDescent="0.25">
      <c r="B50" s="279" t="s">
        <v>148</v>
      </c>
      <c r="C50" s="55" t="s">
        <v>113</v>
      </c>
      <c r="D50" s="55">
        <v>27.042117714881897</v>
      </c>
      <c r="E50" s="55">
        <v>27.062159776687622</v>
      </c>
      <c r="F50" s="55">
        <v>27.583560347557068</v>
      </c>
      <c r="G50" s="55">
        <v>27.850809693336487</v>
      </c>
      <c r="H50" s="55">
        <v>27.765318751335144</v>
      </c>
      <c r="I50" s="55">
        <v>31.482377648353577</v>
      </c>
      <c r="J50" s="55">
        <v>32.824927568435669</v>
      </c>
      <c r="K50" s="55">
        <v>28.29955518245697</v>
      </c>
      <c r="M50" s="280" t="s">
        <v>148</v>
      </c>
      <c r="N50" s="56" t="s">
        <v>113</v>
      </c>
      <c r="O50" s="56">
        <v>1.5209771692752838</v>
      </c>
      <c r="P50" s="56">
        <v>1.5384933911263943</v>
      </c>
      <c r="Q50" s="56">
        <v>1.5564413741230965</v>
      </c>
      <c r="R50" s="56">
        <v>1.188172958791256</v>
      </c>
      <c r="S50" s="56">
        <v>1.1438940651714802</v>
      </c>
      <c r="T50" s="56">
        <v>1.5954485163092613</v>
      </c>
      <c r="U50" s="56">
        <v>1.7090516164898872</v>
      </c>
      <c r="V50" s="56">
        <v>1.1864959262311459</v>
      </c>
      <c r="X50" s="280" t="s">
        <v>148</v>
      </c>
      <c r="Y50" s="46" t="s">
        <v>113</v>
      </c>
      <c r="Z50" s="46">
        <v>1920</v>
      </c>
      <c r="AA50" s="46">
        <v>1623</v>
      </c>
      <c r="AB50" s="46">
        <v>1213</v>
      </c>
      <c r="AC50" s="46">
        <v>990</v>
      </c>
      <c r="AD50" s="46">
        <v>1176</v>
      </c>
      <c r="AE50" s="46">
        <v>1046</v>
      </c>
      <c r="AF50" s="46">
        <v>899</v>
      </c>
      <c r="AG50" s="46">
        <v>812</v>
      </c>
      <c r="AI50" s="280" t="s">
        <v>148</v>
      </c>
      <c r="AJ50" s="46" t="s">
        <v>113</v>
      </c>
      <c r="AK50" s="46">
        <v>77000</v>
      </c>
      <c r="AL50" s="46">
        <v>73841</v>
      </c>
      <c r="AM50" s="46">
        <v>76212</v>
      </c>
      <c r="AN50" s="46">
        <v>71334</v>
      </c>
      <c r="AO50" s="46">
        <v>75392</v>
      </c>
      <c r="AP50" s="46">
        <v>81948</v>
      </c>
      <c r="AQ50" s="46">
        <v>85010</v>
      </c>
      <c r="AR50" s="46">
        <v>71228</v>
      </c>
    </row>
    <row r="51" spans="2:44" x14ac:dyDescent="0.25">
      <c r="B51" s="279" t="s">
        <v>148</v>
      </c>
      <c r="C51" s="55" t="s">
        <v>114</v>
      </c>
      <c r="D51" s="55">
        <v>14.9669349193573</v>
      </c>
      <c r="E51" s="55">
        <v>16.819065809249878</v>
      </c>
      <c r="F51" s="55">
        <v>16.285130381584167</v>
      </c>
      <c r="G51" s="55">
        <v>15.04359096288681</v>
      </c>
      <c r="H51" s="55">
        <v>17.548143863677979</v>
      </c>
      <c r="I51" s="55">
        <v>16.43039882183075</v>
      </c>
      <c r="J51" s="55">
        <v>16.753803193569183</v>
      </c>
      <c r="K51" s="55">
        <v>18.272657692432404</v>
      </c>
      <c r="M51" s="280" t="s">
        <v>148</v>
      </c>
      <c r="N51" s="56" t="s">
        <v>114</v>
      </c>
      <c r="O51" s="56">
        <v>1.3506227172911167</v>
      </c>
      <c r="P51" s="56">
        <v>1.3385185040533543</v>
      </c>
      <c r="Q51" s="56">
        <v>1.1019298806786537</v>
      </c>
      <c r="R51" s="56">
        <v>0.88330982252955437</v>
      </c>
      <c r="S51" s="56">
        <v>0.8889349177479744</v>
      </c>
      <c r="T51" s="56">
        <v>1.1648737825453281</v>
      </c>
      <c r="U51" s="56">
        <v>1.1318601667881012</v>
      </c>
      <c r="V51" s="56">
        <v>1.0102376341819763</v>
      </c>
      <c r="X51" s="280" t="s">
        <v>148</v>
      </c>
      <c r="Y51" s="46" t="s">
        <v>114</v>
      </c>
      <c r="Z51" s="46">
        <v>903</v>
      </c>
      <c r="AA51" s="46">
        <v>806</v>
      </c>
      <c r="AB51" s="46">
        <v>674</v>
      </c>
      <c r="AC51" s="46">
        <v>546</v>
      </c>
      <c r="AD51" s="46">
        <v>714</v>
      </c>
      <c r="AE51" s="46">
        <v>536</v>
      </c>
      <c r="AF51" s="46">
        <v>468</v>
      </c>
      <c r="AG51" s="46">
        <v>510</v>
      </c>
      <c r="AI51" s="280" t="s">
        <v>148</v>
      </c>
      <c r="AJ51" s="46" t="s">
        <v>114</v>
      </c>
      <c r="AK51" s="46">
        <v>42617</v>
      </c>
      <c r="AL51" s="46">
        <v>45892</v>
      </c>
      <c r="AM51" s="46">
        <v>44995</v>
      </c>
      <c r="AN51" s="46">
        <v>38531</v>
      </c>
      <c r="AO51" s="46">
        <v>47649</v>
      </c>
      <c r="AP51" s="46">
        <v>42768</v>
      </c>
      <c r="AQ51" s="46">
        <v>43389</v>
      </c>
      <c r="AR51" s="46">
        <v>45991</v>
      </c>
    </row>
    <row r="52" spans="2:44" x14ac:dyDescent="0.25">
      <c r="B52" s="279" t="s">
        <v>148</v>
      </c>
      <c r="C52" s="55" t="s">
        <v>115</v>
      </c>
      <c r="D52" s="55">
        <v>9.5016174018383026</v>
      </c>
      <c r="E52" s="55">
        <v>8.4773339331150055</v>
      </c>
      <c r="F52" s="55">
        <v>9.3584753572940826</v>
      </c>
      <c r="G52" s="55">
        <v>9.6705175936222076</v>
      </c>
      <c r="H52" s="55">
        <v>9.2393927276134491</v>
      </c>
      <c r="I52" s="55">
        <v>10.299733281135559</v>
      </c>
      <c r="J52" s="55">
        <v>10.999690741300583</v>
      </c>
      <c r="K52" s="55">
        <v>10.715435445308685</v>
      </c>
      <c r="M52" s="280" t="s">
        <v>148</v>
      </c>
      <c r="N52" s="56" t="s">
        <v>115</v>
      </c>
      <c r="O52" s="56">
        <v>1.1761871166527271</v>
      </c>
      <c r="P52" s="56">
        <v>1.2905621901154518</v>
      </c>
      <c r="Q52" s="56">
        <v>0.76925037428736687</v>
      </c>
      <c r="R52" s="56">
        <v>0.90244440361857414</v>
      </c>
      <c r="S52" s="56">
        <v>0.89434906840324402</v>
      </c>
      <c r="T52" s="56">
        <v>1.1567965149879456</v>
      </c>
      <c r="U52" s="56">
        <v>0.89928200468420982</v>
      </c>
      <c r="V52" s="56">
        <v>1.0571793653070927</v>
      </c>
      <c r="X52" s="280" t="s">
        <v>148</v>
      </c>
      <c r="Y52" s="46" t="s">
        <v>115</v>
      </c>
      <c r="Z52" s="46">
        <v>411</v>
      </c>
      <c r="AA52" s="46">
        <v>325</v>
      </c>
      <c r="AB52" s="46">
        <v>351</v>
      </c>
      <c r="AC52" s="46">
        <v>317</v>
      </c>
      <c r="AD52" s="46">
        <v>360</v>
      </c>
      <c r="AE52" s="46">
        <v>291</v>
      </c>
      <c r="AF52" s="46">
        <v>292</v>
      </c>
      <c r="AG52" s="46">
        <v>251</v>
      </c>
      <c r="AI52" s="280" t="s">
        <v>148</v>
      </c>
      <c r="AJ52" s="46" t="s">
        <v>115</v>
      </c>
      <c r="AK52" s="46">
        <v>27055</v>
      </c>
      <c r="AL52" s="46">
        <v>23131</v>
      </c>
      <c r="AM52" s="46">
        <v>25857</v>
      </c>
      <c r="AN52" s="46">
        <v>24769</v>
      </c>
      <c r="AO52" s="46">
        <v>25088</v>
      </c>
      <c r="AP52" s="46">
        <v>26810</v>
      </c>
      <c r="AQ52" s="46">
        <v>28487</v>
      </c>
      <c r="AR52" s="46">
        <v>26970</v>
      </c>
    </row>
    <row r="53" spans="2:44" x14ac:dyDescent="0.25">
      <c r="B53" s="279" t="s">
        <v>148</v>
      </c>
      <c r="C53" s="55" t="s">
        <v>116</v>
      </c>
      <c r="D53" s="55">
        <v>6.9877535104751587</v>
      </c>
      <c r="E53" s="55">
        <v>7.0395849645137787</v>
      </c>
      <c r="F53" s="55">
        <v>4.3757576495409012</v>
      </c>
      <c r="G53" s="55">
        <v>5.5897615849971771</v>
      </c>
      <c r="H53" s="55">
        <v>5.2328813821077347</v>
      </c>
      <c r="I53" s="55">
        <v>4.0411375463008881</v>
      </c>
      <c r="J53" s="55">
        <v>6.0097303241491318</v>
      </c>
      <c r="K53" s="55">
        <v>3.5289023071527481</v>
      </c>
      <c r="M53" s="280" t="s">
        <v>148</v>
      </c>
      <c r="N53" s="56" t="s">
        <v>116</v>
      </c>
      <c r="O53" s="56">
        <v>1.0760605335235596</v>
      </c>
      <c r="P53" s="56">
        <v>2.2930879145860672</v>
      </c>
      <c r="Q53" s="56">
        <v>0.83043007180094719</v>
      </c>
      <c r="R53" s="56">
        <v>0.91279754415154457</v>
      </c>
      <c r="S53" s="56">
        <v>1.4050517231225967</v>
      </c>
      <c r="T53" s="56">
        <v>0.72107603773474693</v>
      </c>
      <c r="U53" s="56">
        <v>1.2222354300320148</v>
      </c>
      <c r="V53" s="56">
        <v>0.5233315285295248</v>
      </c>
      <c r="X53" s="280" t="s">
        <v>148</v>
      </c>
      <c r="Y53" s="46" t="s">
        <v>116</v>
      </c>
      <c r="Z53" s="46">
        <v>229</v>
      </c>
      <c r="AA53" s="46">
        <v>158</v>
      </c>
      <c r="AB53" s="46">
        <v>150</v>
      </c>
      <c r="AC53" s="46">
        <v>165</v>
      </c>
      <c r="AD53" s="46">
        <v>155</v>
      </c>
      <c r="AE53" s="46">
        <v>115</v>
      </c>
      <c r="AF53" s="46">
        <v>108</v>
      </c>
      <c r="AG53" s="46">
        <v>81</v>
      </c>
      <c r="AI53" s="280" t="s">
        <v>148</v>
      </c>
      <c r="AJ53" s="46" t="s">
        <v>116</v>
      </c>
      <c r="AK53" s="46">
        <v>19897</v>
      </c>
      <c r="AL53" s="46">
        <v>19208</v>
      </c>
      <c r="AM53" s="46">
        <v>12090</v>
      </c>
      <c r="AN53" s="46">
        <v>14317</v>
      </c>
      <c r="AO53" s="46">
        <v>14209</v>
      </c>
      <c r="AP53" s="46">
        <v>10519</v>
      </c>
      <c r="AQ53" s="46">
        <v>15564</v>
      </c>
      <c r="AR53" s="46">
        <v>8882</v>
      </c>
    </row>
    <row r="54" spans="2:44" x14ac:dyDescent="0.25">
      <c r="B54" s="279" t="s">
        <v>157</v>
      </c>
      <c r="C54" s="55" t="s">
        <v>112</v>
      </c>
      <c r="D54" s="55"/>
      <c r="E54" s="55"/>
      <c r="F54" s="55"/>
      <c r="G54" s="55"/>
      <c r="H54" s="55"/>
      <c r="I54" s="55">
        <v>42.718029022216797</v>
      </c>
      <c r="J54" s="55">
        <v>38.589480519294739</v>
      </c>
      <c r="K54" s="55">
        <v>42.638733983039856</v>
      </c>
      <c r="M54" s="280" t="s">
        <v>157</v>
      </c>
      <c r="N54" s="56" t="s">
        <v>112</v>
      </c>
      <c r="O54" s="56"/>
      <c r="P54" s="56"/>
      <c r="Q54" s="56"/>
      <c r="R54" s="56"/>
      <c r="S54" s="56"/>
      <c r="T54" s="56">
        <v>2.1433545276522636</v>
      </c>
      <c r="U54" s="56">
        <v>2.3630896583199501</v>
      </c>
      <c r="V54" s="56">
        <v>1.8626159057021141</v>
      </c>
      <c r="X54" s="280" t="s">
        <v>157</v>
      </c>
      <c r="Y54" s="46" t="s">
        <v>112</v>
      </c>
      <c r="Z54" s="46"/>
      <c r="AA54" s="46"/>
      <c r="AB54" s="46"/>
      <c r="AC54" s="46"/>
      <c r="AD54" s="46"/>
      <c r="AE54" s="46">
        <v>822</v>
      </c>
      <c r="AF54" s="46">
        <v>530</v>
      </c>
      <c r="AG54" s="46">
        <v>751</v>
      </c>
      <c r="AI54" s="280" t="s">
        <v>157</v>
      </c>
      <c r="AJ54" s="46" t="s">
        <v>112</v>
      </c>
      <c r="AK54" s="46"/>
      <c r="AL54" s="46"/>
      <c r="AM54" s="46"/>
      <c r="AN54" s="46"/>
      <c r="AO54" s="46"/>
      <c r="AP54" s="46">
        <v>48825</v>
      </c>
      <c r="AQ54" s="46">
        <v>43456</v>
      </c>
      <c r="AR54" s="46">
        <v>45878</v>
      </c>
    </row>
    <row r="55" spans="2:44" x14ac:dyDescent="0.25">
      <c r="B55" s="279" t="s">
        <v>157</v>
      </c>
      <c r="C55" s="55" t="s">
        <v>113</v>
      </c>
      <c r="D55" s="55"/>
      <c r="E55" s="55"/>
      <c r="F55" s="55"/>
      <c r="G55" s="55"/>
      <c r="H55" s="55"/>
      <c r="I55" s="55">
        <v>30.809476971626282</v>
      </c>
      <c r="J55" s="55">
        <v>29.691591858863831</v>
      </c>
      <c r="K55" s="55">
        <v>28.293541073799133</v>
      </c>
      <c r="M55" s="280" t="s">
        <v>157</v>
      </c>
      <c r="N55" s="56" t="s">
        <v>113</v>
      </c>
      <c r="O55" s="56"/>
      <c r="P55" s="56"/>
      <c r="Q55" s="56"/>
      <c r="R55" s="56"/>
      <c r="S55" s="56"/>
      <c r="T55" s="56">
        <v>1.4478647150099277</v>
      </c>
      <c r="U55" s="56">
        <v>2.2012080997228622</v>
      </c>
      <c r="V55" s="56">
        <v>1.5511768870055676</v>
      </c>
      <c r="X55" s="280" t="s">
        <v>157</v>
      </c>
      <c r="Y55" s="46" t="s">
        <v>113</v>
      </c>
      <c r="Z55" s="46"/>
      <c r="AA55" s="46"/>
      <c r="AB55" s="46"/>
      <c r="AC55" s="46"/>
      <c r="AD55" s="46"/>
      <c r="AE55" s="46">
        <v>523</v>
      </c>
      <c r="AF55" s="46">
        <v>389</v>
      </c>
      <c r="AG55" s="46">
        <v>492</v>
      </c>
      <c r="AI55" s="280" t="s">
        <v>157</v>
      </c>
      <c r="AJ55" s="46" t="s">
        <v>113</v>
      </c>
      <c r="AK55" s="46"/>
      <c r="AL55" s="46"/>
      <c r="AM55" s="46"/>
      <c r="AN55" s="46"/>
      <c r="AO55" s="46"/>
      <c r="AP55" s="46">
        <v>35214</v>
      </c>
      <c r="AQ55" s="46">
        <v>33436</v>
      </c>
      <c r="AR55" s="46">
        <v>30443</v>
      </c>
    </row>
    <row r="56" spans="2:44" x14ac:dyDescent="0.25">
      <c r="B56" s="279" t="s">
        <v>157</v>
      </c>
      <c r="C56" s="55" t="s">
        <v>114</v>
      </c>
      <c r="D56" s="55"/>
      <c r="E56" s="55"/>
      <c r="F56" s="55"/>
      <c r="G56" s="55"/>
      <c r="H56" s="55"/>
      <c r="I56" s="55">
        <v>13.3924201130867</v>
      </c>
      <c r="J56" s="55">
        <v>16.056157648563385</v>
      </c>
      <c r="K56" s="55">
        <v>16.876864433288574</v>
      </c>
      <c r="M56" s="280" t="s">
        <v>157</v>
      </c>
      <c r="N56" s="56" t="s">
        <v>114</v>
      </c>
      <c r="O56" s="56"/>
      <c r="P56" s="56"/>
      <c r="Q56" s="56"/>
      <c r="R56" s="56"/>
      <c r="S56" s="56"/>
      <c r="T56" s="56">
        <v>1.3364741578698158</v>
      </c>
      <c r="U56" s="56">
        <v>1.4225988648831844</v>
      </c>
      <c r="V56" s="56">
        <v>1.341448538005352</v>
      </c>
      <c r="X56" s="280" t="s">
        <v>157</v>
      </c>
      <c r="Y56" s="46" t="s">
        <v>114</v>
      </c>
      <c r="Z56" s="46"/>
      <c r="AA56" s="46"/>
      <c r="AB56" s="46"/>
      <c r="AC56" s="46"/>
      <c r="AD56" s="46"/>
      <c r="AE56" s="46">
        <v>237</v>
      </c>
      <c r="AF56" s="46">
        <v>209</v>
      </c>
      <c r="AG56" s="46">
        <v>256</v>
      </c>
      <c r="AI56" s="280" t="s">
        <v>157</v>
      </c>
      <c r="AJ56" s="46" t="s">
        <v>114</v>
      </c>
      <c r="AK56" s="46"/>
      <c r="AL56" s="46"/>
      <c r="AM56" s="46"/>
      <c r="AN56" s="46"/>
      <c r="AO56" s="46"/>
      <c r="AP56" s="46">
        <v>15307</v>
      </c>
      <c r="AQ56" s="46">
        <v>18081</v>
      </c>
      <c r="AR56" s="46">
        <v>18159</v>
      </c>
    </row>
    <row r="57" spans="2:44" x14ac:dyDescent="0.25">
      <c r="B57" s="279" t="s">
        <v>157</v>
      </c>
      <c r="C57" s="55" t="s">
        <v>115</v>
      </c>
      <c r="D57" s="55"/>
      <c r="E57" s="55"/>
      <c r="F57" s="55"/>
      <c r="G57" s="55"/>
      <c r="H57" s="55"/>
      <c r="I57" s="55">
        <v>7.3055922985076904</v>
      </c>
      <c r="J57" s="55">
        <v>11.093054711818695</v>
      </c>
      <c r="K57" s="55">
        <v>7.7957563102245331</v>
      </c>
      <c r="M57" s="280" t="s">
        <v>157</v>
      </c>
      <c r="N57" s="56" t="s">
        <v>115</v>
      </c>
      <c r="O57" s="56"/>
      <c r="P57" s="56"/>
      <c r="Q57" s="56"/>
      <c r="R57" s="56"/>
      <c r="S57" s="56"/>
      <c r="T57" s="56">
        <v>0.89429076761007309</v>
      </c>
      <c r="U57" s="56">
        <v>1.0962070897221565</v>
      </c>
      <c r="V57" s="56">
        <v>1.3164917938411236</v>
      </c>
      <c r="X57" s="280" t="s">
        <v>157</v>
      </c>
      <c r="Y57" s="46" t="s">
        <v>115</v>
      </c>
      <c r="Z57" s="46"/>
      <c r="AA57" s="46"/>
      <c r="AB57" s="46"/>
      <c r="AC57" s="46"/>
      <c r="AD57" s="46"/>
      <c r="AE57" s="46">
        <v>121</v>
      </c>
      <c r="AF57" s="46">
        <v>124</v>
      </c>
      <c r="AG57" s="46">
        <v>109</v>
      </c>
      <c r="AI57" s="280" t="s">
        <v>157</v>
      </c>
      <c r="AJ57" s="46" t="s">
        <v>115</v>
      </c>
      <c r="AK57" s="46"/>
      <c r="AL57" s="46"/>
      <c r="AM57" s="46"/>
      <c r="AN57" s="46"/>
      <c r="AO57" s="46"/>
      <c r="AP57" s="46">
        <v>8350</v>
      </c>
      <c r="AQ57" s="46">
        <v>12492</v>
      </c>
      <c r="AR57" s="46">
        <v>8388</v>
      </c>
    </row>
    <row r="58" spans="2:44" x14ac:dyDescent="0.25">
      <c r="B58" s="279" t="s">
        <v>157</v>
      </c>
      <c r="C58" s="55" t="s">
        <v>116</v>
      </c>
      <c r="D58" s="55"/>
      <c r="E58" s="55"/>
      <c r="F58" s="55"/>
      <c r="G58" s="55"/>
      <c r="H58" s="55"/>
      <c r="I58" s="55">
        <v>5.774480476975441</v>
      </c>
      <c r="J58" s="55">
        <v>4.5697133988142014</v>
      </c>
      <c r="K58" s="55">
        <v>4.3951038271188736</v>
      </c>
      <c r="M58" s="280" t="s">
        <v>157</v>
      </c>
      <c r="N58" s="56" t="s">
        <v>116</v>
      </c>
      <c r="O58" s="56"/>
      <c r="P58" s="56"/>
      <c r="Q58" s="56"/>
      <c r="R58" s="56"/>
      <c r="S58" s="56"/>
      <c r="T58" s="56">
        <v>1.4627403579652309</v>
      </c>
      <c r="U58" s="56">
        <v>1.0282007046043873</v>
      </c>
      <c r="V58" s="56">
        <v>0.83575565367937088</v>
      </c>
      <c r="X58" s="280" t="s">
        <v>157</v>
      </c>
      <c r="Y58" s="46" t="s">
        <v>116</v>
      </c>
      <c r="Z58" s="46"/>
      <c r="AA58" s="46"/>
      <c r="AB58" s="46"/>
      <c r="AC58" s="46"/>
      <c r="AD58" s="46"/>
      <c r="AE58" s="46">
        <v>81</v>
      </c>
      <c r="AF58" s="46">
        <v>53</v>
      </c>
      <c r="AG58" s="46">
        <v>60</v>
      </c>
      <c r="AI58" s="280" t="s">
        <v>157</v>
      </c>
      <c r="AJ58" s="46" t="s">
        <v>116</v>
      </c>
      <c r="AK58" s="46"/>
      <c r="AL58" s="46"/>
      <c r="AM58" s="46"/>
      <c r="AN58" s="46"/>
      <c r="AO58" s="46"/>
      <c r="AP58" s="46">
        <v>6600</v>
      </c>
      <c r="AQ58" s="46">
        <v>5146</v>
      </c>
      <c r="AR58" s="46">
        <v>4729</v>
      </c>
    </row>
    <row r="59" spans="2:44" x14ac:dyDescent="0.25">
      <c r="B59" s="279" t="s">
        <v>149</v>
      </c>
      <c r="C59" s="55" t="s">
        <v>112</v>
      </c>
      <c r="D59" s="55">
        <v>41.95440411567688</v>
      </c>
      <c r="E59" s="55">
        <v>40.282055735588074</v>
      </c>
      <c r="F59" s="55">
        <v>42.615228891372681</v>
      </c>
      <c r="G59" s="55">
        <v>42.449319362640381</v>
      </c>
      <c r="H59" s="55">
        <v>40.90254008769989</v>
      </c>
      <c r="I59" s="55">
        <v>37.494772672653198</v>
      </c>
      <c r="J59" s="55">
        <v>32.952588796615601</v>
      </c>
      <c r="K59" s="55">
        <v>31.289732456207275</v>
      </c>
      <c r="M59" s="280" t="s">
        <v>149</v>
      </c>
      <c r="N59" s="56" t="s">
        <v>112</v>
      </c>
      <c r="O59" s="56">
        <v>1.2807444669306278</v>
      </c>
      <c r="P59" s="56">
        <v>1.5168024227023125</v>
      </c>
      <c r="Q59" s="56">
        <v>2.5463070720434189</v>
      </c>
      <c r="R59" s="56">
        <v>1.8766636028885841</v>
      </c>
      <c r="S59" s="56">
        <v>1.2916619889438152</v>
      </c>
      <c r="T59" s="56">
        <v>1.8477095291018486</v>
      </c>
      <c r="U59" s="56">
        <v>1.7097219824790955</v>
      </c>
      <c r="V59" s="56">
        <v>1.2582680210471153</v>
      </c>
      <c r="X59" s="280" t="s">
        <v>149</v>
      </c>
      <c r="Y59" s="46" t="s">
        <v>112</v>
      </c>
      <c r="Z59" s="46">
        <v>6707</v>
      </c>
      <c r="AA59" s="46">
        <v>5539</v>
      </c>
      <c r="AB59" s="46">
        <v>2343</v>
      </c>
      <c r="AC59" s="46">
        <v>3676</v>
      </c>
      <c r="AD59" s="46">
        <v>4013</v>
      </c>
      <c r="AE59" s="46">
        <v>1887</v>
      </c>
      <c r="AF59" s="46">
        <v>1315</v>
      </c>
      <c r="AG59" s="46">
        <v>1488</v>
      </c>
      <c r="AI59" s="280" t="s">
        <v>149</v>
      </c>
      <c r="AJ59" s="46" t="s">
        <v>112</v>
      </c>
      <c r="AK59" s="46">
        <v>239537</v>
      </c>
      <c r="AL59" s="46">
        <v>226734</v>
      </c>
      <c r="AM59" s="46">
        <v>229786</v>
      </c>
      <c r="AN59" s="46">
        <v>224368</v>
      </c>
      <c r="AO59" s="46">
        <v>203230</v>
      </c>
      <c r="AP59" s="46">
        <v>138944</v>
      </c>
      <c r="AQ59" s="46">
        <v>123244</v>
      </c>
      <c r="AR59" s="46">
        <v>118125</v>
      </c>
    </row>
    <row r="60" spans="2:44" x14ac:dyDescent="0.25">
      <c r="B60" s="279" t="s">
        <v>149</v>
      </c>
      <c r="C60" s="55" t="s">
        <v>113</v>
      </c>
      <c r="D60" s="55">
        <v>25.675633549690247</v>
      </c>
      <c r="E60" s="55">
        <v>24.683849513530731</v>
      </c>
      <c r="F60" s="55">
        <v>26.234814524650574</v>
      </c>
      <c r="G60" s="55">
        <v>27.949032187461853</v>
      </c>
      <c r="H60" s="55">
        <v>27.104398608207703</v>
      </c>
      <c r="I60" s="55">
        <v>27.293431758880615</v>
      </c>
      <c r="J60" s="55">
        <v>28.254777193069458</v>
      </c>
      <c r="K60" s="55">
        <v>28.400614857673645</v>
      </c>
      <c r="M60" s="280" t="s">
        <v>149</v>
      </c>
      <c r="N60" s="56" t="s">
        <v>113</v>
      </c>
      <c r="O60" s="56">
        <v>0.88684987276792526</v>
      </c>
      <c r="P60" s="56">
        <v>1.0333670303225517</v>
      </c>
      <c r="Q60" s="56">
        <v>1.4758612029254436</v>
      </c>
      <c r="R60" s="56">
        <v>2.5718783959746361</v>
      </c>
      <c r="S60" s="56">
        <v>0.88453860953450203</v>
      </c>
      <c r="T60" s="56">
        <v>1.3113315217196941</v>
      </c>
      <c r="U60" s="56">
        <v>1.815447025001049</v>
      </c>
      <c r="V60" s="56">
        <v>1.2897200882434845</v>
      </c>
      <c r="X60" s="280" t="s">
        <v>149</v>
      </c>
      <c r="Y60" s="46" t="s">
        <v>113</v>
      </c>
      <c r="Z60" s="46">
        <v>2981</v>
      </c>
      <c r="AA60" s="46">
        <v>2734</v>
      </c>
      <c r="AB60" s="46">
        <v>1397</v>
      </c>
      <c r="AC60" s="46">
        <v>1963</v>
      </c>
      <c r="AD60" s="46">
        <v>2303</v>
      </c>
      <c r="AE60" s="46">
        <v>1313</v>
      </c>
      <c r="AF60" s="46">
        <v>1101</v>
      </c>
      <c r="AG60" s="46">
        <v>1236</v>
      </c>
      <c r="AI60" s="280" t="s">
        <v>149</v>
      </c>
      <c r="AJ60" s="46" t="s">
        <v>113</v>
      </c>
      <c r="AK60" s="46">
        <v>146594</v>
      </c>
      <c r="AL60" s="46">
        <v>138937</v>
      </c>
      <c r="AM60" s="46">
        <v>141461</v>
      </c>
      <c r="AN60" s="46">
        <v>147726</v>
      </c>
      <c r="AO60" s="46">
        <v>134672</v>
      </c>
      <c r="AP60" s="46">
        <v>101141</v>
      </c>
      <c r="AQ60" s="46">
        <v>105674</v>
      </c>
      <c r="AR60" s="46">
        <v>107218</v>
      </c>
    </row>
    <row r="61" spans="2:44" x14ac:dyDescent="0.25">
      <c r="B61" s="279" t="s">
        <v>149</v>
      </c>
      <c r="C61" s="55" t="s">
        <v>114</v>
      </c>
      <c r="D61" s="55">
        <v>14.51345682144165</v>
      </c>
      <c r="E61" s="55">
        <v>16.81608110666275</v>
      </c>
      <c r="F61" s="55">
        <v>14.067591726779938</v>
      </c>
      <c r="G61" s="55">
        <v>15.693163871765137</v>
      </c>
      <c r="H61" s="55">
        <v>14.577026665210724</v>
      </c>
      <c r="I61" s="55">
        <v>17.302849888801575</v>
      </c>
      <c r="J61" s="55">
        <v>16.964791715145111</v>
      </c>
      <c r="K61" s="55">
        <v>18.149502575397491</v>
      </c>
      <c r="M61" s="280" t="s">
        <v>149</v>
      </c>
      <c r="N61" s="56" t="s">
        <v>114</v>
      </c>
      <c r="O61" s="56">
        <v>0.81011401489377022</v>
      </c>
      <c r="P61" s="56">
        <v>0.91252150014042854</v>
      </c>
      <c r="Q61" s="56">
        <v>1.1689228005707264</v>
      </c>
      <c r="R61" s="56">
        <v>1.0677358135581017</v>
      </c>
      <c r="S61" s="56">
        <v>0.69429045543074608</v>
      </c>
      <c r="T61" s="56">
        <v>0.8970365859568119</v>
      </c>
      <c r="U61" s="56">
        <v>1.0449432767927647</v>
      </c>
      <c r="V61" s="56">
        <v>1.0703397914767265</v>
      </c>
      <c r="X61" s="280" t="s">
        <v>149</v>
      </c>
      <c r="Y61" s="46" t="s">
        <v>114</v>
      </c>
      <c r="Z61" s="46">
        <v>1392</v>
      </c>
      <c r="AA61" s="46">
        <v>1503</v>
      </c>
      <c r="AB61" s="46">
        <v>666</v>
      </c>
      <c r="AC61" s="46">
        <v>1158</v>
      </c>
      <c r="AD61" s="46">
        <v>1145</v>
      </c>
      <c r="AE61" s="46">
        <v>783</v>
      </c>
      <c r="AF61" s="46">
        <v>645</v>
      </c>
      <c r="AG61" s="46">
        <v>719</v>
      </c>
      <c r="AI61" s="280" t="s">
        <v>149</v>
      </c>
      <c r="AJ61" s="46" t="s">
        <v>114</v>
      </c>
      <c r="AK61" s="46">
        <v>82864</v>
      </c>
      <c r="AL61" s="46">
        <v>94652</v>
      </c>
      <c r="AM61" s="46">
        <v>75854</v>
      </c>
      <c r="AN61" s="46">
        <v>82947</v>
      </c>
      <c r="AO61" s="46">
        <v>72428</v>
      </c>
      <c r="AP61" s="46">
        <v>64119</v>
      </c>
      <c r="AQ61" s="46">
        <v>63449</v>
      </c>
      <c r="AR61" s="46">
        <v>68518</v>
      </c>
    </row>
    <row r="62" spans="2:44" x14ac:dyDescent="0.25">
      <c r="B62" s="279" t="s">
        <v>149</v>
      </c>
      <c r="C62" s="55" t="s">
        <v>115</v>
      </c>
      <c r="D62" s="55">
        <v>11.015227437019348</v>
      </c>
      <c r="E62" s="55">
        <v>12.531223893165588</v>
      </c>
      <c r="F62" s="55">
        <v>10.30283123254776</v>
      </c>
      <c r="G62" s="55">
        <v>9.2754773795604706</v>
      </c>
      <c r="H62" s="55">
        <v>11.219971626996994</v>
      </c>
      <c r="I62" s="55">
        <v>11.459134519100189</v>
      </c>
      <c r="J62" s="55">
        <v>14.220704138278961</v>
      </c>
      <c r="K62" s="55">
        <v>13.942572474479675</v>
      </c>
      <c r="M62" s="280" t="s">
        <v>149</v>
      </c>
      <c r="N62" s="56" t="s">
        <v>115</v>
      </c>
      <c r="O62" s="56">
        <v>0.76005333103239536</v>
      </c>
      <c r="P62" s="56">
        <v>0.94222025945782661</v>
      </c>
      <c r="Q62" s="56">
        <v>1.4525695703923702</v>
      </c>
      <c r="R62" s="56">
        <v>0.70814513601362705</v>
      </c>
      <c r="S62" s="56">
        <v>0.90340729802846909</v>
      </c>
      <c r="T62" s="56">
        <v>1.0064290836453438</v>
      </c>
      <c r="U62" s="56">
        <v>1.2519086711108685</v>
      </c>
      <c r="V62" s="56">
        <v>0.87569477036595345</v>
      </c>
      <c r="X62" s="280" t="s">
        <v>149</v>
      </c>
      <c r="Y62" s="46" t="s">
        <v>115</v>
      </c>
      <c r="Z62" s="46">
        <v>882</v>
      </c>
      <c r="AA62" s="46">
        <v>817</v>
      </c>
      <c r="AB62" s="46">
        <v>408</v>
      </c>
      <c r="AC62" s="46">
        <v>679</v>
      </c>
      <c r="AD62" s="46">
        <v>720</v>
      </c>
      <c r="AE62" s="46">
        <v>477</v>
      </c>
      <c r="AF62" s="46">
        <v>469</v>
      </c>
      <c r="AG62" s="46">
        <v>458</v>
      </c>
      <c r="AI62" s="280" t="s">
        <v>149</v>
      </c>
      <c r="AJ62" s="46" t="s">
        <v>115</v>
      </c>
      <c r="AK62" s="46">
        <v>62891</v>
      </c>
      <c r="AL62" s="46">
        <v>70534</v>
      </c>
      <c r="AM62" s="46">
        <v>55554</v>
      </c>
      <c r="AN62" s="46">
        <v>49026</v>
      </c>
      <c r="AO62" s="46">
        <v>55748</v>
      </c>
      <c r="AP62" s="46">
        <v>42464</v>
      </c>
      <c r="AQ62" s="46">
        <v>53186</v>
      </c>
      <c r="AR62" s="46">
        <v>52636</v>
      </c>
    </row>
    <row r="63" spans="2:44" x14ac:dyDescent="0.25">
      <c r="B63" s="279" t="s">
        <v>149</v>
      </c>
      <c r="C63" s="55" t="s">
        <v>116</v>
      </c>
      <c r="D63" s="55">
        <v>6.8412773311138153</v>
      </c>
      <c r="E63" s="55">
        <v>5.6867886334657669</v>
      </c>
      <c r="F63" s="55">
        <v>6.7795351147651672</v>
      </c>
      <c r="G63" s="55">
        <v>4.6330086886882782</v>
      </c>
      <c r="H63" s="55">
        <v>6.1960615217685699</v>
      </c>
      <c r="I63" s="55">
        <v>6.4498111605644226</v>
      </c>
      <c r="J63" s="55">
        <v>7.6071381568908691</v>
      </c>
      <c r="K63" s="55">
        <v>8.2175776362419128</v>
      </c>
      <c r="M63" s="280" t="s">
        <v>149</v>
      </c>
      <c r="N63" s="56" t="s">
        <v>116</v>
      </c>
      <c r="O63" s="56">
        <v>0.78247189521789551</v>
      </c>
      <c r="P63" s="56">
        <v>0.84610432386398315</v>
      </c>
      <c r="Q63" s="56">
        <v>1.2703482992947102</v>
      </c>
      <c r="R63" s="56">
        <v>0.64109936356544495</v>
      </c>
      <c r="S63" s="56">
        <v>0.92199072241783142</v>
      </c>
      <c r="T63" s="56">
        <v>1.4709406532347202</v>
      </c>
      <c r="U63" s="56">
        <v>1.1733831837773323</v>
      </c>
      <c r="V63" s="56">
        <v>1.1540486477315426</v>
      </c>
      <c r="X63" s="280" t="s">
        <v>149</v>
      </c>
      <c r="Y63" s="46" t="s">
        <v>116</v>
      </c>
      <c r="Z63" s="46">
        <v>442</v>
      </c>
      <c r="AA63" s="46">
        <v>316</v>
      </c>
      <c r="AB63" s="46">
        <v>211</v>
      </c>
      <c r="AC63" s="46">
        <v>309</v>
      </c>
      <c r="AD63" s="46">
        <v>392</v>
      </c>
      <c r="AE63" s="46">
        <v>223</v>
      </c>
      <c r="AF63" s="46">
        <v>232</v>
      </c>
      <c r="AG63" s="46">
        <v>209</v>
      </c>
      <c r="AI63" s="280" t="s">
        <v>149</v>
      </c>
      <c r="AJ63" s="46" t="s">
        <v>116</v>
      </c>
      <c r="AK63" s="46">
        <v>39060</v>
      </c>
      <c r="AL63" s="46">
        <v>32009</v>
      </c>
      <c r="AM63" s="46">
        <v>36556</v>
      </c>
      <c r="AN63" s="46">
        <v>24488</v>
      </c>
      <c r="AO63" s="46">
        <v>30786</v>
      </c>
      <c r="AP63" s="46">
        <v>23901</v>
      </c>
      <c r="AQ63" s="46">
        <v>28451</v>
      </c>
      <c r="AR63" s="46">
        <v>31023</v>
      </c>
    </row>
    <row r="64" spans="2:44" x14ac:dyDescent="0.25">
      <c r="B64" s="279" t="s">
        <v>150</v>
      </c>
      <c r="C64" s="55" t="s">
        <v>112</v>
      </c>
      <c r="D64" s="55">
        <v>47.086754441261292</v>
      </c>
      <c r="E64" s="55">
        <v>54.132288694381714</v>
      </c>
      <c r="F64" s="55">
        <v>50.969535112380981</v>
      </c>
      <c r="G64" s="55">
        <v>45.910435914993286</v>
      </c>
      <c r="H64" s="55">
        <v>48.55988621711731</v>
      </c>
      <c r="I64" s="55">
        <v>47.796764969825745</v>
      </c>
      <c r="J64" s="55">
        <v>40.228527784347534</v>
      </c>
      <c r="K64" s="55">
        <v>44.666239619255066</v>
      </c>
      <c r="M64" s="280" t="s">
        <v>150</v>
      </c>
      <c r="N64" s="56" t="s">
        <v>112</v>
      </c>
      <c r="O64" s="56">
        <v>1.8679182976484299</v>
      </c>
      <c r="P64" s="56">
        <v>1.7993533983826637</v>
      </c>
      <c r="Q64" s="56">
        <v>3.2623063772916794</v>
      </c>
      <c r="R64" s="56">
        <v>1.718263141810894</v>
      </c>
      <c r="S64" s="56">
        <v>1.6246318817138672</v>
      </c>
      <c r="T64" s="56">
        <v>1.5307310037314892</v>
      </c>
      <c r="U64" s="56">
        <v>1.6588261350989342</v>
      </c>
      <c r="V64" s="56">
        <v>1.5007178299129009</v>
      </c>
      <c r="X64" s="280" t="s">
        <v>150</v>
      </c>
      <c r="Y64" s="46" t="s">
        <v>112</v>
      </c>
      <c r="Z64" s="46">
        <v>4792</v>
      </c>
      <c r="AA64" s="46">
        <v>3683</v>
      </c>
      <c r="AB64" s="46">
        <v>2003</v>
      </c>
      <c r="AC64" s="46">
        <v>2211</v>
      </c>
      <c r="AD64" s="46">
        <v>2956</v>
      </c>
      <c r="AE64" s="46">
        <v>1820</v>
      </c>
      <c r="AF64" s="46">
        <v>1191</v>
      </c>
      <c r="AG64" s="46">
        <v>1379</v>
      </c>
      <c r="AI64" s="280" t="s">
        <v>150</v>
      </c>
      <c r="AJ64" s="46" t="s">
        <v>112</v>
      </c>
      <c r="AK64" s="46">
        <v>133377</v>
      </c>
      <c r="AL64" s="46">
        <v>151827</v>
      </c>
      <c r="AM64" s="46">
        <v>136422</v>
      </c>
      <c r="AN64" s="46">
        <v>118566</v>
      </c>
      <c r="AO64" s="46">
        <v>121643</v>
      </c>
      <c r="AP64" s="46">
        <v>115238</v>
      </c>
      <c r="AQ64" s="46">
        <v>100550</v>
      </c>
      <c r="AR64" s="46">
        <v>104653</v>
      </c>
    </row>
    <row r="65" spans="2:44" x14ac:dyDescent="0.25">
      <c r="B65" s="279" t="s">
        <v>150</v>
      </c>
      <c r="C65" s="55" t="s">
        <v>113</v>
      </c>
      <c r="D65" s="55">
        <v>23.720777034759521</v>
      </c>
      <c r="E65" s="55">
        <v>22.985018789768219</v>
      </c>
      <c r="F65" s="55">
        <v>22.273905575275421</v>
      </c>
      <c r="G65" s="55">
        <v>24.931560456752777</v>
      </c>
      <c r="H65" s="55">
        <v>25.080138444900513</v>
      </c>
      <c r="I65" s="55">
        <v>24.7905433177948</v>
      </c>
      <c r="J65" s="55">
        <v>29.785913228988647</v>
      </c>
      <c r="K65" s="55">
        <v>25.528809428215027</v>
      </c>
      <c r="M65" s="280" t="s">
        <v>150</v>
      </c>
      <c r="N65" s="56" t="s">
        <v>113</v>
      </c>
      <c r="O65" s="56">
        <v>1.3817899860441685</v>
      </c>
      <c r="P65" s="56">
        <v>1.0613193735480309</v>
      </c>
      <c r="Q65" s="56">
        <v>1.5101974830031395</v>
      </c>
      <c r="R65" s="56">
        <v>1.1299840174615383</v>
      </c>
      <c r="S65" s="56">
        <v>1.1958866380155087</v>
      </c>
      <c r="T65" s="56">
        <v>1.1578223668038845</v>
      </c>
      <c r="U65" s="56">
        <v>1.8904320895671844</v>
      </c>
      <c r="V65" s="56">
        <v>1.1942022480070591</v>
      </c>
      <c r="X65" s="280" t="s">
        <v>150</v>
      </c>
      <c r="Y65" s="46" t="s">
        <v>113</v>
      </c>
      <c r="Z65" s="46">
        <v>1657</v>
      </c>
      <c r="AA65" s="46">
        <v>1204</v>
      </c>
      <c r="AB65" s="46">
        <v>862</v>
      </c>
      <c r="AC65" s="46">
        <v>1139</v>
      </c>
      <c r="AD65" s="46">
        <v>1358</v>
      </c>
      <c r="AE65" s="46">
        <v>904</v>
      </c>
      <c r="AF65" s="46">
        <v>837</v>
      </c>
      <c r="AG65" s="46">
        <v>770</v>
      </c>
      <c r="AI65" s="280" t="s">
        <v>150</v>
      </c>
      <c r="AJ65" s="46" t="s">
        <v>113</v>
      </c>
      <c r="AK65" s="46">
        <v>67191</v>
      </c>
      <c r="AL65" s="46">
        <v>64467</v>
      </c>
      <c r="AM65" s="46">
        <v>59617</v>
      </c>
      <c r="AN65" s="46">
        <v>64387</v>
      </c>
      <c r="AO65" s="46">
        <v>62826</v>
      </c>
      <c r="AP65" s="46">
        <v>59770</v>
      </c>
      <c r="AQ65" s="46">
        <v>74449</v>
      </c>
      <c r="AR65" s="46">
        <v>59814</v>
      </c>
    </row>
    <row r="66" spans="2:44" x14ac:dyDescent="0.25">
      <c r="B66" s="279" t="s">
        <v>150</v>
      </c>
      <c r="C66" s="55" t="s">
        <v>114</v>
      </c>
      <c r="D66" s="55">
        <v>13.777191936969757</v>
      </c>
      <c r="E66" s="55">
        <v>12.063506990671158</v>
      </c>
      <c r="F66" s="55">
        <v>11.381111294031143</v>
      </c>
      <c r="G66" s="55">
        <v>14.077171683311462</v>
      </c>
      <c r="H66" s="55">
        <v>12.853042781352997</v>
      </c>
      <c r="I66" s="55">
        <v>14.892160892486572</v>
      </c>
      <c r="J66" s="55">
        <v>14.166203141212463</v>
      </c>
      <c r="K66" s="55">
        <v>16.202731430530548</v>
      </c>
      <c r="M66" s="280" t="s">
        <v>150</v>
      </c>
      <c r="N66" s="56" t="s">
        <v>114</v>
      </c>
      <c r="O66" s="56">
        <v>1.1564335785806179</v>
      </c>
      <c r="P66" s="56">
        <v>1.0410025715827942</v>
      </c>
      <c r="Q66" s="56">
        <v>1.0372238233685493</v>
      </c>
      <c r="R66" s="56">
        <v>0.9374864399433136</v>
      </c>
      <c r="S66" s="56">
        <v>0.73892227374017239</v>
      </c>
      <c r="T66" s="56">
        <v>0.95090838149189949</v>
      </c>
      <c r="U66" s="56">
        <v>1.6038760542869568</v>
      </c>
      <c r="V66" s="56">
        <v>1.0232931934297085</v>
      </c>
      <c r="X66" s="280" t="s">
        <v>150</v>
      </c>
      <c r="Y66" s="46" t="s">
        <v>114</v>
      </c>
      <c r="Z66" s="46">
        <v>706</v>
      </c>
      <c r="AA66" s="46">
        <v>576</v>
      </c>
      <c r="AB66" s="46">
        <v>414</v>
      </c>
      <c r="AC66" s="46">
        <v>643</v>
      </c>
      <c r="AD66" s="46">
        <v>675</v>
      </c>
      <c r="AE66" s="46">
        <v>500</v>
      </c>
      <c r="AF66" s="46">
        <v>350</v>
      </c>
      <c r="AG66" s="46">
        <v>432</v>
      </c>
      <c r="AI66" s="280" t="s">
        <v>150</v>
      </c>
      <c r="AJ66" s="46" t="s">
        <v>114</v>
      </c>
      <c r="AK66" s="46">
        <v>39025</v>
      </c>
      <c r="AL66" s="46">
        <v>33835</v>
      </c>
      <c r="AM66" s="46">
        <v>30462</v>
      </c>
      <c r="AN66" s="46">
        <v>36355</v>
      </c>
      <c r="AO66" s="46">
        <v>32197</v>
      </c>
      <c r="AP66" s="46">
        <v>35905</v>
      </c>
      <c r="AQ66" s="46">
        <v>35408</v>
      </c>
      <c r="AR66" s="46">
        <v>37963</v>
      </c>
    </row>
    <row r="67" spans="2:44" x14ac:dyDescent="0.25">
      <c r="B67" s="279" t="s">
        <v>150</v>
      </c>
      <c r="C67" s="55" t="s">
        <v>115</v>
      </c>
      <c r="D67" s="55">
        <v>9.467693418264389</v>
      </c>
      <c r="E67" s="55">
        <v>6.7000865936279297</v>
      </c>
      <c r="F67" s="55">
        <v>8.2296550273895264</v>
      </c>
      <c r="G67" s="55">
        <v>8.6890861392021179</v>
      </c>
      <c r="H67" s="55">
        <v>8.9412815868854523</v>
      </c>
      <c r="I67" s="55">
        <v>8.492741733789444</v>
      </c>
      <c r="J67" s="55">
        <v>10.228968411684036</v>
      </c>
      <c r="K67" s="55">
        <v>9.8792143166065216</v>
      </c>
      <c r="M67" s="280" t="s">
        <v>150</v>
      </c>
      <c r="N67" s="56" t="s">
        <v>115</v>
      </c>
      <c r="O67" s="56">
        <v>1.4155387878417969</v>
      </c>
      <c r="P67" s="56">
        <v>0.78247012570500374</v>
      </c>
      <c r="Q67" s="56">
        <v>1.1008664965629578</v>
      </c>
      <c r="R67" s="56">
        <v>0.79734763130545616</v>
      </c>
      <c r="S67" s="56">
        <v>0.61948825605213642</v>
      </c>
      <c r="T67" s="56">
        <v>0.753799919039011</v>
      </c>
      <c r="U67" s="56">
        <v>1.0521454736590385</v>
      </c>
      <c r="V67" s="56">
        <v>0.98011456429958344</v>
      </c>
      <c r="X67" s="280" t="s">
        <v>150</v>
      </c>
      <c r="Y67" s="46" t="s">
        <v>115</v>
      </c>
      <c r="Z67" s="46">
        <v>415</v>
      </c>
      <c r="AA67" s="46">
        <v>290</v>
      </c>
      <c r="AB67" s="46">
        <v>264</v>
      </c>
      <c r="AC67" s="46">
        <v>341</v>
      </c>
      <c r="AD67" s="46">
        <v>405</v>
      </c>
      <c r="AE67" s="46">
        <v>262</v>
      </c>
      <c r="AF67" s="46">
        <v>249</v>
      </c>
      <c r="AG67" s="46">
        <v>227</v>
      </c>
      <c r="AI67" s="280" t="s">
        <v>150</v>
      </c>
      <c r="AJ67" s="46" t="s">
        <v>115</v>
      </c>
      <c r="AK67" s="46">
        <v>26818</v>
      </c>
      <c r="AL67" s="46">
        <v>18792</v>
      </c>
      <c r="AM67" s="46">
        <v>22027</v>
      </c>
      <c r="AN67" s="46">
        <v>22440</v>
      </c>
      <c r="AO67" s="46">
        <v>22398</v>
      </c>
      <c r="AP67" s="46">
        <v>20476</v>
      </c>
      <c r="AQ67" s="46">
        <v>25567</v>
      </c>
      <c r="AR67" s="46">
        <v>23147</v>
      </c>
    </row>
    <row r="68" spans="2:44" x14ac:dyDescent="0.25">
      <c r="B68" s="279" t="s">
        <v>150</v>
      </c>
      <c r="C68" s="55" t="s">
        <v>116</v>
      </c>
      <c r="D68" s="55">
        <v>5.9475813060998917</v>
      </c>
      <c r="E68" s="55">
        <v>4.1190985590219498</v>
      </c>
      <c r="F68" s="55">
        <v>7.1457929909229279</v>
      </c>
      <c r="G68" s="55">
        <v>6.3917443156242371</v>
      </c>
      <c r="H68" s="55">
        <v>4.5656505972146988</v>
      </c>
      <c r="I68" s="55">
        <v>4.0277894586324692</v>
      </c>
      <c r="J68" s="55">
        <v>5.5903851985931396</v>
      </c>
      <c r="K68" s="55">
        <v>3.7230048328638077</v>
      </c>
      <c r="M68" s="280" t="s">
        <v>150</v>
      </c>
      <c r="N68" s="56" t="s">
        <v>116</v>
      </c>
      <c r="O68" s="56">
        <v>0.98973717540502548</v>
      </c>
      <c r="P68" s="56">
        <v>0.94729876145720482</v>
      </c>
      <c r="Q68" s="56">
        <v>2.4568526074290276</v>
      </c>
      <c r="R68" s="56">
        <v>1.2195250950753689</v>
      </c>
      <c r="S68" s="56">
        <v>0.93937721103429794</v>
      </c>
      <c r="T68" s="56">
        <v>0.81090275198221207</v>
      </c>
      <c r="U68" s="56">
        <v>0.95298374071717262</v>
      </c>
      <c r="V68" s="56">
        <v>0.59521375223994255</v>
      </c>
      <c r="X68" s="280" t="s">
        <v>150</v>
      </c>
      <c r="Y68" s="46" t="s">
        <v>116</v>
      </c>
      <c r="Z68" s="46">
        <v>208</v>
      </c>
      <c r="AA68" s="46">
        <v>132</v>
      </c>
      <c r="AB68" s="46">
        <v>140</v>
      </c>
      <c r="AC68" s="46">
        <v>211</v>
      </c>
      <c r="AD68" s="46">
        <v>156</v>
      </c>
      <c r="AE68" s="46">
        <v>119</v>
      </c>
      <c r="AF68" s="46">
        <v>112</v>
      </c>
      <c r="AG68" s="46">
        <v>78</v>
      </c>
      <c r="AI68" s="280" t="s">
        <v>150</v>
      </c>
      <c r="AJ68" s="46" t="s">
        <v>116</v>
      </c>
      <c r="AK68" s="46">
        <v>16847</v>
      </c>
      <c r="AL68" s="46">
        <v>11553</v>
      </c>
      <c r="AM68" s="46">
        <v>19126</v>
      </c>
      <c r="AN68" s="46">
        <v>16507</v>
      </c>
      <c r="AO68" s="46">
        <v>11437</v>
      </c>
      <c r="AP68" s="46">
        <v>9711</v>
      </c>
      <c r="AQ68" s="46">
        <v>13973</v>
      </c>
      <c r="AR68" s="46">
        <v>8723</v>
      </c>
    </row>
    <row r="69" spans="2:44" x14ac:dyDescent="0.25">
      <c r="B69" s="279" t="s">
        <v>155</v>
      </c>
      <c r="C69" s="55" t="s">
        <v>112</v>
      </c>
      <c r="D69" s="55">
        <v>45.17783522605896</v>
      </c>
      <c r="E69" s="55">
        <v>42.570009827613831</v>
      </c>
      <c r="F69" s="55">
        <v>41.258135437965393</v>
      </c>
      <c r="G69" s="55">
        <v>42.879843711853027</v>
      </c>
      <c r="H69" s="55">
        <v>38.735941052436829</v>
      </c>
      <c r="I69" s="55">
        <v>37.54008412361145</v>
      </c>
      <c r="J69" s="55">
        <v>32.543271780014038</v>
      </c>
      <c r="K69" s="55">
        <v>30.50021231174469</v>
      </c>
      <c r="M69" s="280" t="s">
        <v>155</v>
      </c>
      <c r="N69" s="56" t="s">
        <v>112</v>
      </c>
      <c r="O69" s="56">
        <v>2.349906787276268</v>
      </c>
      <c r="P69" s="56">
        <v>7.7550634741783142</v>
      </c>
      <c r="Q69" s="56">
        <v>2.226589247584343</v>
      </c>
      <c r="R69" s="56">
        <v>1.8900629132986069</v>
      </c>
      <c r="S69" s="56">
        <v>2.3713618516921997</v>
      </c>
      <c r="T69" s="56">
        <v>2.0933166146278381</v>
      </c>
      <c r="U69" s="56">
        <v>2.2127851843833923</v>
      </c>
      <c r="V69" s="56">
        <v>1.5067600645124912</v>
      </c>
      <c r="X69" s="280" t="s">
        <v>155</v>
      </c>
      <c r="Y69" s="46" t="s">
        <v>112</v>
      </c>
      <c r="Z69" s="46">
        <v>1420</v>
      </c>
      <c r="AA69" s="46">
        <v>1142</v>
      </c>
      <c r="AB69" s="46">
        <v>1543</v>
      </c>
      <c r="AC69" s="46">
        <v>1339</v>
      </c>
      <c r="AD69" s="46">
        <v>1202</v>
      </c>
      <c r="AE69" s="46">
        <v>904</v>
      </c>
      <c r="AF69" s="46">
        <v>610</v>
      </c>
      <c r="AG69" s="46">
        <v>793</v>
      </c>
      <c r="AI69" s="280" t="s">
        <v>155</v>
      </c>
      <c r="AJ69" s="46" t="s">
        <v>112</v>
      </c>
      <c r="AK69" s="46">
        <v>49678</v>
      </c>
      <c r="AL69" s="46">
        <v>49603</v>
      </c>
      <c r="AM69" s="46">
        <v>42290</v>
      </c>
      <c r="AN69" s="46">
        <v>41557</v>
      </c>
      <c r="AO69" s="46">
        <v>38299</v>
      </c>
      <c r="AP69" s="46">
        <v>36290</v>
      </c>
      <c r="AQ69" s="46">
        <v>30440</v>
      </c>
      <c r="AR69" s="46">
        <v>28902</v>
      </c>
    </row>
    <row r="70" spans="2:44" x14ac:dyDescent="0.25">
      <c r="B70" s="279" t="s">
        <v>155</v>
      </c>
      <c r="C70" s="55" t="s">
        <v>113</v>
      </c>
      <c r="D70" s="55">
        <v>25.122544169425964</v>
      </c>
      <c r="E70" s="55">
        <v>24.858179688453674</v>
      </c>
      <c r="F70" s="55">
        <v>24.980244040489197</v>
      </c>
      <c r="G70" s="55">
        <v>25.33353865146637</v>
      </c>
      <c r="H70" s="55">
        <v>25.943642854690552</v>
      </c>
      <c r="I70" s="55">
        <v>29.092788696289063</v>
      </c>
      <c r="J70" s="55">
        <v>31.799182295799255</v>
      </c>
      <c r="K70" s="55">
        <v>30.007386207580566</v>
      </c>
      <c r="M70" s="280" t="s">
        <v>155</v>
      </c>
      <c r="N70" s="56" t="s">
        <v>113</v>
      </c>
      <c r="O70" s="56">
        <v>1.7313314601778984</v>
      </c>
      <c r="P70" s="56">
        <v>2.4670654907822609</v>
      </c>
      <c r="Q70" s="56">
        <v>1.7287492752075195</v>
      </c>
      <c r="R70" s="56">
        <v>1.5028464607894421</v>
      </c>
      <c r="S70" s="56">
        <v>1.5671787783503532</v>
      </c>
      <c r="T70" s="56">
        <v>1.6160676255822182</v>
      </c>
      <c r="U70" s="56">
        <v>2.3795096203684807</v>
      </c>
      <c r="V70" s="56">
        <v>1.4016472734510899</v>
      </c>
      <c r="X70" s="280" t="s">
        <v>155</v>
      </c>
      <c r="Y70" s="46" t="s">
        <v>113</v>
      </c>
      <c r="Z70" s="46">
        <v>714</v>
      </c>
      <c r="AA70" s="46">
        <v>646</v>
      </c>
      <c r="AB70" s="46">
        <v>973</v>
      </c>
      <c r="AC70" s="46">
        <v>732</v>
      </c>
      <c r="AD70" s="46">
        <v>773</v>
      </c>
      <c r="AE70" s="46">
        <v>693</v>
      </c>
      <c r="AF70" s="46">
        <v>539</v>
      </c>
      <c r="AG70" s="46">
        <v>726</v>
      </c>
      <c r="AI70" s="280" t="s">
        <v>155</v>
      </c>
      <c r="AJ70" s="46" t="s">
        <v>113</v>
      </c>
      <c r="AK70" s="46">
        <v>27625</v>
      </c>
      <c r="AL70" s="46">
        <v>28965</v>
      </c>
      <c r="AM70" s="46">
        <v>25605</v>
      </c>
      <c r="AN70" s="46">
        <v>24552</v>
      </c>
      <c r="AO70" s="46">
        <v>25651</v>
      </c>
      <c r="AP70" s="46">
        <v>28124</v>
      </c>
      <c r="AQ70" s="46">
        <v>29744</v>
      </c>
      <c r="AR70" s="46">
        <v>28435</v>
      </c>
    </row>
    <row r="71" spans="2:44" x14ac:dyDescent="0.25">
      <c r="B71" s="279" t="s">
        <v>155</v>
      </c>
      <c r="C71" s="55" t="s">
        <v>114</v>
      </c>
      <c r="D71" s="55">
        <v>13.775792717933655</v>
      </c>
      <c r="E71" s="55">
        <v>18.857544660568237</v>
      </c>
      <c r="F71" s="55">
        <v>15.800821781158447</v>
      </c>
      <c r="G71" s="55">
        <v>15.988236665725708</v>
      </c>
      <c r="H71" s="55">
        <v>15.564568340778351</v>
      </c>
      <c r="I71" s="55">
        <v>16.605979204177856</v>
      </c>
      <c r="J71" s="55">
        <v>14.970546960830688</v>
      </c>
      <c r="K71" s="55">
        <v>17.973828315734863</v>
      </c>
      <c r="M71" s="280" t="s">
        <v>155</v>
      </c>
      <c r="N71" s="56" t="s">
        <v>114</v>
      </c>
      <c r="O71" s="56">
        <v>1.4449580572545528</v>
      </c>
      <c r="P71" s="56">
        <v>3.8580548018217087</v>
      </c>
      <c r="Q71" s="56">
        <v>1.0014515370130539</v>
      </c>
      <c r="R71" s="56">
        <v>1.3133133761584759</v>
      </c>
      <c r="S71" s="56">
        <v>1.8334323540329933</v>
      </c>
      <c r="T71" s="56">
        <v>1.1622181162238121</v>
      </c>
      <c r="U71" s="56">
        <v>1.3627491891384125</v>
      </c>
      <c r="V71" s="56">
        <v>1.2879430316388607</v>
      </c>
      <c r="X71" s="280" t="s">
        <v>155</v>
      </c>
      <c r="Y71" s="46" t="s">
        <v>114</v>
      </c>
      <c r="Z71" s="46">
        <v>313</v>
      </c>
      <c r="AA71" s="46">
        <v>319</v>
      </c>
      <c r="AB71" s="46">
        <v>622</v>
      </c>
      <c r="AC71" s="46">
        <v>414</v>
      </c>
      <c r="AD71" s="46">
        <v>377</v>
      </c>
      <c r="AE71" s="46">
        <v>384</v>
      </c>
      <c r="AF71" s="46">
        <v>278</v>
      </c>
      <c r="AG71" s="46">
        <v>397</v>
      </c>
      <c r="AI71" s="280" t="s">
        <v>155</v>
      </c>
      <c r="AJ71" s="46" t="s">
        <v>114</v>
      </c>
      <c r="AK71" s="46">
        <v>15148</v>
      </c>
      <c r="AL71" s="46">
        <v>21973</v>
      </c>
      <c r="AM71" s="46">
        <v>16196</v>
      </c>
      <c r="AN71" s="46">
        <v>15495</v>
      </c>
      <c r="AO71" s="46">
        <v>15389</v>
      </c>
      <c r="AP71" s="46">
        <v>16053</v>
      </c>
      <c r="AQ71" s="46">
        <v>14003</v>
      </c>
      <c r="AR71" s="46">
        <v>17032</v>
      </c>
    </row>
    <row r="72" spans="2:44" x14ac:dyDescent="0.25">
      <c r="B72" s="279" t="s">
        <v>155</v>
      </c>
      <c r="C72" s="55" t="s">
        <v>115</v>
      </c>
      <c r="D72" s="55">
        <v>8.0674059689044952</v>
      </c>
      <c r="E72" s="55">
        <v>7.7634073793888092</v>
      </c>
      <c r="F72" s="55">
        <v>11.195988208055496</v>
      </c>
      <c r="G72" s="55">
        <v>9.733271598815918</v>
      </c>
      <c r="H72" s="55">
        <v>11.671656370162964</v>
      </c>
      <c r="I72" s="55">
        <v>10.791352391242981</v>
      </c>
      <c r="J72" s="55">
        <v>11.969594657421112</v>
      </c>
      <c r="K72" s="55">
        <v>14.517728984355927</v>
      </c>
      <c r="M72" s="280" t="s">
        <v>155</v>
      </c>
      <c r="N72" s="56" t="s">
        <v>115</v>
      </c>
      <c r="O72" s="56">
        <v>1.2933298014104366</v>
      </c>
      <c r="P72" s="56">
        <v>2.0749615505337715</v>
      </c>
      <c r="Q72" s="56">
        <v>1.6207307577133179</v>
      </c>
      <c r="R72" s="56">
        <v>1.0357698425650597</v>
      </c>
      <c r="S72" s="56">
        <v>1.9011825323104858</v>
      </c>
      <c r="T72" s="56">
        <v>1.2502307072281837</v>
      </c>
      <c r="U72" s="56">
        <v>1.3803777284920216</v>
      </c>
      <c r="V72" s="56">
        <v>1.2005987577140331</v>
      </c>
      <c r="X72" s="280" t="s">
        <v>155</v>
      </c>
      <c r="Y72" s="46" t="s">
        <v>115</v>
      </c>
      <c r="Z72" s="46">
        <v>190</v>
      </c>
      <c r="AA72" s="46">
        <v>156</v>
      </c>
      <c r="AB72" s="46">
        <v>394</v>
      </c>
      <c r="AC72" s="46">
        <v>247</v>
      </c>
      <c r="AD72" s="46">
        <v>202</v>
      </c>
      <c r="AE72" s="46">
        <v>218</v>
      </c>
      <c r="AF72" s="46">
        <v>209</v>
      </c>
      <c r="AG72" s="46">
        <v>292</v>
      </c>
      <c r="AI72" s="280" t="s">
        <v>155</v>
      </c>
      <c r="AJ72" s="46" t="s">
        <v>115</v>
      </c>
      <c r="AK72" s="46">
        <v>8871</v>
      </c>
      <c r="AL72" s="46">
        <v>9046</v>
      </c>
      <c r="AM72" s="46">
        <v>11476</v>
      </c>
      <c r="AN72" s="46">
        <v>9433</v>
      </c>
      <c r="AO72" s="46">
        <v>11540</v>
      </c>
      <c r="AP72" s="46">
        <v>10432</v>
      </c>
      <c r="AQ72" s="46">
        <v>11196</v>
      </c>
      <c r="AR72" s="46">
        <v>13757</v>
      </c>
    </row>
    <row r="73" spans="2:44" x14ac:dyDescent="0.25">
      <c r="B73" s="279" t="s">
        <v>155</v>
      </c>
      <c r="C73" s="55" t="s">
        <v>116</v>
      </c>
      <c r="D73" s="55">
        <v>7.8564219176769257</v>
      </c>
      <c r="E73" s="55">
        <v>5.9508588165044785</v>
      </c>
      <c r="F73" s="55">
        <v>6.7648120224475861</v>
      </c>
      <c r="G73" s="55">
        <v>6.0651086270809174</v>
      </c>
      <c r="H73" s="55">
        <v>8.0841898918151855</v>
      </c>
      <c r="I73" s="55">
        <v>5.9697940945625305</v>
      </c>
      <c r="J73" s="55">
        <v>8.7174057960510254</v>
      </c>
      <c r="K73" s="55">
        <v>7.0008441805839539</v>
      </c>
      <c r="M73" s="280" t="s">
        <v>155</v>
      </c>
      <c r="N73" s="56" t="s">
        <v>116</v>
      </c>
      <c r="O73" s="56">
        <v>1.853523962199688</v>
      </c>
      <c r="P73" s="56">
        <v>2.4256812408566475</v>
      </c>
      <c r="Q73" s="56">
        <v>1.5159564092755318</v>
      </c>
      <c r="R73" s="56">
        <v>1.4471118338406086</v>
      </c>
      <c r="S73" s="56">
        <v>2.0958965644240379</v>
      </c>
      <c r="T73" s="56">
        <v>1.4884681440889835</v>
      </c>
      <c r="U73" s="56">
        <v>1.2134375981986523</v>
      </c>
      <c r="V73" s="56">
        <v>0.8382793515920639</v>
      </c>
      <c r="X73" s="280" t="s">
        <v>155</v>
      </c>
      <c r="Y73" s="46" t="s">
        <v>116</v>
      </c>
      <c r="Z73" s="46">
        <v>101</v>
      </c>
      <c r="AA73" s="46">
        <v>78</v>
      </c>
      <c r="AB73" s="46">
        <v>195</v>
      </c>
      <c r="AC73" s="46">
        <v>129</v>
      </c>
      <c r="AD73" s="46">
        <v>94</v>
      </c>
      <c r="AE73" s="46">
        <v>124</v>
      </c>
      <c r="AF73" s="46">
        <v>134</v>
      </c>
      <c r="AG73" s="46">
        <v>121</v>
      </c>
      <c r="AI73" s="280" t="s">
        <v>155</v>
      </c>
      <c r="AJ73" s="46" t="s">
        <v>116</v>
      </c>
      <c r="AK73" s="46">
        <v>8639</v>
      </c>
      <c r="AL73" s="46">
        <v>6934</v>
      </c>
      <c r="AM73" s="46">
        <v>6934</v>
      </c>
      <c r="AN73" s="46">
        <v>5878</v>
      </c>
      <c r="AO73" s="46">
        <v>7993</v>
      </c>
      <c r="AP73" s="46">
        <v>5771</v>
      </c>
      <c r="AQ73" s="46">
        <v>8154</v>
      </c>
      <c r="AR73" s="46">
        <v>6634</v>
      </c>
    </row>
    <row r="74" spans="2:44" x14ac:dyDescent="0.25">
      <c r="B74" s="281" t="s">
        <v>151</v>
      </c>
      <c r="C74" s="55" t="s">
        <v>112</v>
      </c>
      <c r="D74" s="55">
        <v>31.697461009025574</v>
      </c>
      <c r="E74" s="55">
        <v>34.770494699478149</v>
      </c>
      <c r="F74" s="55">
        <v>36.722669005393982</v>
      </c>
      <c r="G74" s="55">
        <v>39.002466201782227</v>
      </c>
      <c r="H74" s="55">
        <v>37.257274985313416</v>
      </c>
      <c r="I74" s="55">
        <v>37.292224168777466</v>
      </c>
      <c r="J74" s="55">
        <v>27.310925722122192</v>
      </c>
      <c r="K74" s="55">
        <v>29.992169141769409</v>
      </c>
      <c r="M74" s="283" t="s">
        <v>151</v>
      </c>
      <c r="N74" s="56" t="s">
        <v>112</v>
      </c>
      <c r="O74" s="56">
        <v>1.6550183296203613</v>
      </c>
      <c r="P74" s="56">
        <v>2.4595443159341812</v>
      </c>
      <c r="Q74" s="56">
        <v>2.1011378616094589</v>
      </c>
      <c r="R74" s="56">
        <v>2.1315047517418861</v>
      </c>
      <c r="S74" s="56">
        <v>1.5209549106657505</v>
      </c>
      <c r="T74" s="56">
        <v>2.1154988557100296</v>
      </c>
      <c r="U74" s="56">
        <v>1.6834249719977379</v>
      </c>
      <c r="V74" s="56">
        <v>1.6408959403634071</v>
      </c>
      <c r="X74" s="283" t="s">
        <v>151</v>
      </c>
      <c r="Y74" s="46" t="s">
        <v>112</v>
      </c>
      <c r="Z74" s="46">
        <v>2398</v>
      </c>
      <c r="AA74" s="46">
        <v>1979</v>
      </c>
      <c r="AB74" s="46">
        <v>1559</v>
      </c>
      <c r="AC74" s="46">
        <v>1406</v>
      </c>
      <c r="AD74" s="46">
        <v>1986</v>
      </c>
      <c r="AE74" s="46">
        <v>1101</v>
      </c>
      <c r="AF74" s="46">
        <v>756</v>
      </c>
      <c r="AG74" s="46">
        <v>714</v>
      </c>
      <c r="AI74" s="283" t="s">
        <v>151</v>
      </c>
      <c r="AJ74" s="46" t="s">
        <v>112</v>
      </c>
      <c r="AK74" s="46">
        <v>73960</v>
      </c>
      <c r="AL74" s="46">
        <v>80614</v>
      </c>
      <c r="AM74" s="46">
        <v>83648</v>
      </c>
      <c r="AN74" s="46">
        <v>84477</v>
      </c>
      <c r="AO74" s="46">
        <v>82792</v>
      </c>
      <c r="AP74" s="46">
        <v>78995</v>
      </c>
      <c r="AQ74" s="46">
        <v>58627</v>
      </c>
      <c r="AR74" s="46">
        <v>59745</v>
      </c>
    </row>
    <row r="75" spans="2:44" x14ac:dyDescent="0.25">
      <c r="B75" s="282"/>
      <c r="C75" s="55" t="s">
        <v>113</v>
      </c>
      <c r="D75" s="55">
        <v>25.555971264839172</v>
      </c>
      <c r="E75" s="55">
        <v>29.531672596931458</v>
      </c>
      <c r="F75" s="55">
        <v>30.107602477073669</v>
      </c>
      <c r="G75" s="55">
        <v>26.555213332176208</v>
      </c>
      <c r="H75" s="55">
        <v>28.142762184143066</v>
      </c>
      <c r="I75" s="55">
        <v>27.840644121170044</v>
      </c>
      <c r="J75" s="55">
        <v>27.689188718795776</v>
      </c>
      <c r="K75" s="55">
        <v>27.437978982925415</v>
      </c>
      <c r="M75" s="284" t="s">
        <v>151</v>
      </c>
      <c r="N75" s="56" t="s">
        <v>113</v>
      </c>
      <c r="O75" s="56">
        <v>1.2157604098320007</v>
      </c>
      <c r="P75" s="56">
        <v>1.6625232994556427</v>
      </c>
      <c r="Q75" s="56">
        <v>1.4457921497523785</v>
      </c>
      <c r="R75" s="56">
        <v>1.5638409182429314</v>
      </c>
      <c r="S75" s="56">
        <v>1.1652852408587933</v>
      </c>
      <c r="T75" s="56">
        <v>1.2030662037432194</v>
      </c>
      <c r="U75" s="56">
        <v>1.4414750039577484</v>
      </c>
      <c r="V75" s="56">
        <v>1.4410383999347687</v>
      </c>
      <c r="X75" s="284" t="s">
        <v>151</v>
      </c>
      <c r="Y75" s="46" t="s">
        <v>113</v>
      </c>
      <c r="Z75" s="46">
        <v>1921</v>
      </c>
      <c r="AA75" s="46">
        <v>1508</v>
      </c>
      <c r="AB75" s="46">
        <v>1103</v>
      </c>
      <c r="AC75" s="46">
        <v>876</v>
      </c>
      <c r="AD75" s="46">
        <v>1374</v>
      </c>
      <c r="AE75" s="46">
        <v>847</v>
      </c>
      <c r="AF75" s="46">
        <v>657</v>
      </c>
      <c r="AG75" s="46">
        <v>641</v>
      </c>
      <c r="AI75" s="284" t="s">
        <v>151</v>
      </c>
      <c r="AJ75" s="46" t="s">
        <v>113</v>
      </c>
      <c r="AK75" s="46">
        <v>59630</v>
      </c>
      <c r="AL75" s="46">
        <v>68468</v>
      </c>
      <c r="AM75" s="46">
        <v>68580</v>
      </c>
      <c r="AN75" s="46">
        <v>57517</v>
      </c>
      <c r="AO75" s="46">
        <v>62538</v>
      </c>
      <c r="AP75" s="46">
        <v>58974</v>
      </c>
      <c r="AQ75" s="46">
        <v>59439</v>
      </c>
      <c r="AR75" s="46">
        <v>54657</v>
      </c>
    </row>
    <row r="76" spans="2:44" x14ac:dyDescent="0.25">
      <c r="B76" s="282"/>
      <c r="C76" s="55" t="s">
        <v>114</v>
      </c>
      <c r="D76" s="55">
        <v>19.678053259849548</v>
      </c>
      <c r="E76" s="55">
        <v>16.417363286018372</v>
      </c>
      <c r="F76" s="55">
        <v>16.610106825828552</v>
      </c>
      <c r="G76" s="55">
        <v>18.747979402542114</v>
      </c>
      <c r="H76" s="55">
        <v>18.580487370491028</v>
      </c>
      <c r="I76" s="55">
        <v>15.16992598772049</v>
      </c>
      <c r="J76" s="55">
        <v>21.421284973621368</v>
      </c>
      <c r="K76" s="55">
        <v>19.68454122543335</v>
      </c>
      <c r="M76" s="284" t="s">
        <v>151</v>
      </c>
      <c r="N76" s="56" t="s">
        <v>114</v>
      </c>
      <c r="O76" s="56">
        <v>1.20194461196661</v>
      </c>
      <c r="P76" s="56">
        <v>1.3153340667486191</v>
      </c>
      <c r="Q76" s="56">
        <v>1.5859995037317276</v>
      </c>
      <c r="R76" s="56">
        <v>1.227792352437973</v>
      </c>
      <c r="S76" s="56">
        <v>1.0852480307221413</v>
      </c>
      <c r="T76" s="56">
        <v>1.1813045479357243</v>
      </c>
      <c r="U76" s="56">
        <v>1.5084036625921726</v>
      </c>
      <c r="V76" s="56">
        <v>1.1288759298622608</v>
      </c>
      <c r="X76" s="284" t="s">
        <v>151</v>
      </c>
      <c r="Y76" s="46" t="s">
        <v>114</v>
      </c>
      <c r="Z76" s="46">
        <v>1177</v>
      </c>
      <c r="AA76" s="46">
        <v>898</v>
      </c>
      <c r="AB76" s="46">
        <v>548</v>
      </c>
      <c r="AC76" s="46">
        <v>545</v>
      </c>
      <c r="AD76" s="46">
        <v>823</v>
      </c>
      <c r="AE76" s="46">
        <v>442</v>
      </c>
      <c r="AF76" s="46">
        <v>480</v>
      </c>
      <c r="AG76" s="46">
        <v>440</v>
      </c>
      <c r="AI76" s="284" t="s">
        <v>151</v>
      </c>
      <c r="AJ76" s="46" t="s">
        <v>114</v>
      </c>
      <c r="AK76" s="46">
        <v>45915</v>
      </c>
      <c r="AL76" s="46">
        <v>38063</v>
      </c>
      <c r="AM76" s="46">
        <v>37835</v>
      </c>
      <c r="AN76" s="46">
        <v>40607</v>
      </c>
      <c r="AO76" s="46">
        <v>41289</v>
      </c>
      <c r="AP76" s="46">
        <v>32134</v>
      </c>
      <c r="AQ76" s="46">
        <v>45984</v>
      </c>
      <c r="AR76" s="46">
        <v>39212</v>
      </c>
    </row>
    <row r="77" spans="2:44" x14ac:dyDescent="0.25">
      <c r="B77" s="282"/>
      <c r="C77" s="55" t="s">
        <v>115</v>
      </c>
      <c r="D77" s="55">
        <v>14.406572282314301</v>
      </c>
      <c r="E77" s="55">
        <v>12.786504626274109</v>
      </c>
      <c r="F77" s="55">
        <v>11.62729412317276</v>
      </c>
      <c r="G77" s="55">
        <v>8.5681043565273285</v>
      </c>
      <c r="H77" s="55">
        <v>10.596399009227753</v>
      </c>
      <c r="I77" s="55">
        <v>11.473513394594193</v>
      </c>
      <c r="J77" s="55">
        <v>15.159434080123901</v>
      </c>
      <c r="K77" s="55">
        <v>15.043021738529205</v>
      </c>
      <c r="M77" s="284" t="s">
        <v>151</v>
      </c>
      <c r="N77" s="56" t="s">
        <v>115</v>
      </c>
      <c r="O77" s="56">
        <v>1.3118406757712364</v>
      </c>
      <c r="P77" s="56">
        <v>1.3347039930522442</v>
      </c>
      <c r="Q77" s="56">
        <v>0.95964614301919937</v>
      </c>
      <c r="R77" s="56">
        <v>0.81129893660545349</v>
      </c>
      <c r="S77" s="56">
        <v>0.7729092612862587</v>
      </c>
      <c r="T77" s="56">
        <v>0.90770982205867767</v>
      </c>
      <c r="U77" s="56">
        <v>1.2175195850431919</v>
      </c>
      <c r="V77" s="56">
        <v>1.4583955518901348</v>
      </c>
      <c r="X77" s="284" t="s">
        <v>151</v>
      </c>
      <c r="Y77" s="46" t="s">
        <v>115</v>
      </c>
      <c r="Z77" s="46">
        <v>738</v>
      </c>
      <c r="AA77" s="46">
        <v>532</v>
      </c>
      <c r="AB77" s="46">
        <v>392</v>
      </c>
      <c r="AC77" s="46">
        <v>275</v>
      </c>
      <c r="AD77" s="46">
        <v>486</v>
      </c>
      <c r="AE77" s="46">
        <v>325</v>
      </c>
      <c r="AF77" s="46">
        <v>317</v>
      </c>
      <c r="AG77" s="46">
        <v>285</v>
      </c>
      <c r="AI77" s="284" t="s">
        <v>151</v>
      </c>
      <c r="AJ77" s="46" t="s">
        <v>115</v>
      </c>
      <c r="AK77" s="46">
        <v>33615</v>
      </c>
      <c r="AL77" s="46">
        <v>29645</v>
      </c>
      <c r="AM77" s="46">
        <v>26485</v>
      </c>
      <c r="AN77" s="46">
        <v>18558</v>
      </c>
      <c r="AO77" s="46">
        <v>23547</v>
      </c>
      <c r="AP77" s="46">
        <v>24304</v>
      </c>
      <c r="AQ77" s="46">
        <v>32542</v>
      </c>
      <c r="AR77" s="46">
        <v>29966</v>
      </c>
    </row>
    <row r="78" spans="2:44" x14ac:dyDescent="0.25">
      <c r="B78" s="282"/>
      <c r="C78" s="55" t="s">
        <v>116</v>
      </c>
      <c r="D78" s="55">
        <v>8.6619436740875244</v>
      </c>
      <c r="E78" s="55">
        <v>6.4939655363559723</v>
      </c>
      <c r="F78" s="55">
        <v>4.932326078414917</v>
      </c>
      <c r="G78" s="55">
        <v>7.1262359619140625</v>
      </c>
      <c r="H78" s="55">
        <v>5.4230775684118271</v>
      </c>
      <c r="I78" s="55">
        <v>8.2236923277378082</v>
      </c>
      <c r="J78" s="55">
        <v>8.4191650152206421</v>
      </c>
      <c r="K78" s="55">
        <v>7.8422904014587402</v>
      </c>
      <c r="M78" s="284" t="s">
        <v>151</v>
      </c>
      <c r="N78" s="56" t="s">
        <v>116</v>
      </c>
      <c r="O78" s="56">
        <v>1.1780534870922565</v>
      </c>
      <c r="P78" s="56">
        <v>1.5202784910798073</v>
      </c>
      <c r="Q78" s="56">
        <v>0.72724414058029652</v>
      </c>
      <c r="R78" s="56">
        <v>1.3045403175055981</v>
      </c>
      <c r="S78" s="56">
        <v>0.74524399824440479</v>
      </c>
      <c r="T78" s="56">
        <v>1.3866674154996872</v>
      </c>
      <c r="U78" s="56">
        <v>1.4590438455343246</v>
      </c>
      <c r="V78" s="56">
        <v>1.1655637994408607</v>
      </c>
      <c r="X78" s="284" t="s">
        <v>151</v>
      </c>
      <c r="Y78" s="46" t="s">
        <v>116</v>
      </c>
      <c r="Z78" s="46">
        <v>330</v>
      </c>
      <c r="AA78" s="46">
        <v>221</v>
      </c>
      <c r="AB78" s="46">
        <v>190</v>
      </c>
      <c r="AC78" s="46">
        <v>184</v>
      </c>
      <c r="AD78" s="46">
        <v>220</v>
      </c>
      <c r="AE78" s="46">
        <v>195</v>
      </c>
      <c r="AF78" s="46">
        <v>141</v>
      </c>
      <c r="AG78" s="46">
        <v>117</v>
      </c>
      <c r="AI78" s="284" t="s">
        <v>151</v>
      </c>
      <c r="AJ78" s="46" t="s">
        <v>116</v>
      </c>
      <c r="AK78" s="46">
        <v>20211</v>
      </c>
      <c r="AL78" s="46">
        <v>15056</v>
      </c>
      <c r="AM78" s="46">
        <v>11235</v>
      </c>
      <c r="AN78" s="46">
        <v>15435</v>
      </c>
      <c r="AO78" s="46">
        <v>12051</v>
      </c>
      <c r="AP78" s="46">
        <v>17420</v>
      </c>
      <c r="AQ78" s="46">
        <v>18073</v>
      </c>
      <c r="AR78" s="46">
        <v>15622</v>
      </c>
    </row>
    <row r="79" spans="2:44" x14ac:dyDescent="0.25">
      <c r="B79" s="279" t="s">
        <v>152</v>
      </c>
      <c r="C79" s="55" t="s">
        <v>112</v>
      </c>
      <c r="D79" s="55">
        <v>22.624059021472931</v>
      </c>
      <c r="E79" s="55">
        <v>28.573843836784363</v>
      </c>
      <c r="F79" s="55">
        <v>25.234657526016235</v>
      </c>
      <c r="G79" s="55">
        <v>27.397832274436951</v>
      </c>
      <c r="H79" s="55">
        <v>25.110888481140137</v>
      </c>
      <c r="I79" s="55">
        <v>19.015063345432281</v>
      </c>
      <c r="J79" s="55">
        <v>21.651527285575867</v>
      </c>
      <c r="K79" s="55">
        <v>19.750328361988068</v>
      </c>
      <c r="M79" s="280" t="s">
        <v>152</v>
      </c>
      <c r="N79" s="56" t="s">
        <v>112</v>
      </c>
      <c r="O79" s="56">
        <v>4.0115769952535629</v>
      </c>
      <c r="P79" s="56">
        <v>3.401440754532814</v>
      </c>
      <c r="Q79" s="56">
        <v>2.0068919286131859</v>
      </c>
      <c r="R79" s="56">
        <v>1.9917255267500877</v>
      </c>
      <c r="S79" s="56">
        <v>2.7167569845914841</v>
      </c>
      <c r="T79" s="56">
        <v>2.2805739194154739</v>
      </c>
      <c r="U79" s="56">
        <v>2.1987268701195717</v>
      </c>
      <c r="V79" s="56">
        <v>2.5065295398235321</v>
      </c>
      <c r="X79" s="280" t="s">
        <v>152</v>
      </c>
      <c r="Y79" s="46" t="s">
        <v>112</v>
      </c>
      <c r="Z79" s="46">
        <v>255</v>
      </c>
      <c r="AA79" s="46">
        <v>305</v>
      </c>
      <c r="AB79" s="46">
        <v>706</v>
      </c>
      <c r="AC79" s="46">
        <v>411</v>
      </c>
      <c r="AD79" s="46">
        <v>235</v>
      </c>
      <c r="AE79" s="46">
        <v>253</v>
      </c>
      <c r="AF79" s="46">
        <v>258</v>
      </c>
      <c r="AG79" s="46">
        <v>185</v>
      </c>
      <c r="AI79" s="280" t="s">
        <v>152</v>
      </c>
      <c r="AJ79" s="46" t="s">
        <v>112</v>
      </c>
      <c r="AK79" s="46">
        <v>6825</v>
      </c>
      <c r="AL79" s="46">
        <v>8451</v>
      </c>
      <c r="AM79" s="46">
        <v>7447</v>
      </c>
      <c r="AN79" s="46">
        <v>7884</v>
      </c>
      <c r="AO79" s="46">
        <v>7473</v>
      </c>
      <c r="AP79" s="46">
        <v>5201</v>
      </c>
      <c r="AQ79" s="46">
        <v>5792</v>
      </c>
      <c r="AR79" s="46">
        <v>5569</v>
      </c>
    </row>
    <row r="80" spans="2:44" x14ac:dyDescent="0.25">
      <c r="B80" s="279" t="s">
        <v>152</v>
      </c>
      <c r="C80" s="55" t="s">
        <v>113</v>
      </c>
      <c r="D80" s="55">
        <v>28.272616863250732</v>
      </c>
      <c r="E80" s="55">
        <v>27.23153829574585</v>
      </c>
      <c r="F80" s="55">
        <v>23.723357915878296</v>
      </c>
      <c r="G80" s="55">
        <v>23.568251729011536</v>
      </c>
      <c r="H80" s="55">
        <v>25.188171863555908</v>
      </c>
      <c r="I80" s="55">
        <v>26.012721657752991</v>
      </c>
      <c r="J80" s="55">
        <v>24.372920393943787</v>
      </c>
      <c r="K80" s="55">
        <v>24.449409544467926</v>
      </c>
      <c r="M80" s="280" t="s">
        <v>152</v>
      </c>
      <c r="N80" s="56" t="s">
        <v>113</v>
      </c>
      <c r="O80" s="56">
        <v>2.7654701843857765</v>
      </c>
      <c r="P80" s="56">
        <v>3.2699272036552429</v>
      </c>
      <c r="Q80" s="56">
        <v>1.3105574063956738</v>
      </c>
      <c r="R80" s="56">
        <v>1.6747839748859406</v>
      </c>
      <c r="S80" s="56">
        <v>2.3098122328519821</v>
      </c>
      <c r="T80" s="56">
        <v>2.387612871825695</v>
      </c>
      <c r="U80" s="56">
        <v>2.3519285023212433</v>
      </c>
      <c r="V80" s="56">
        <v>2.1169483661651611</v>
      </c>
      <c r="X80" s="280" t="s">
        <v>152</v>
      </c>
      <c r="Y80" s="46" t="s">
        <v>113</v>
      </c>
      <c r="Z80" s="46">
        <v>317</v>
      </c>
      <c r="AA80" s="46">
        <v>273</v>
      </c>
      <c r="AB80" s="46">
        <v>642</v>
      </c>
      <c r="AC80" s="46">
        <v>377</v>
      </c>
      <c r="AD80" s="46">
        <v>239</v>
      </c>
      <c r="AE80" s="46">
        <v>342</v>
      </c>
      <c r="AF80" s="46">
        <v>295</v>
      </c>
      <c r="AG80" s="46">
        <v>224</v>
      </c>
      <c r="AI80" s="280" t="s">
        <v>152</v>
      </c>
      <c r="AJ80" s="46" t="s">
        <v>113</v>
      </c>
      <c r="AK80" s="46">
        <v>8529</v>
      </c>
      <c r="AL80" s="46">
        <v>8054</v>
      </c>
      <c r="AM80" s="46">
        <v>7001</v>
      </c>
      <c r="AN80" s="46">
        <v>6782</v>
      </c>
      <c r="AO80" s="46">
        <v>7496</v>
      </c>
      <c r="AP80" s="46">
        <v>7115</v>
      </c>
      <c r="AQ80" s="46">
        <v>6520</v>
      </c>
      <c r="AR80" s="46">
        <v>6894</v>
      </c>
    </row>
    <row r="81" spans="2:44" x14ac:dyDescent="0.25">
      <c r="B81" s="279" t="s">
        <v>152</v>
      </c>
      <c r="C81" s="55" t="s">
        <v>114</v>
      </c>
      <c r="D81" s="55">
        <v>19.809725880622864</v>
      </c>
      <c r="E81" s="55">
        <v>21.686503291130066</v>
      </c>
      <c r="F81" s="55">
        <v>19.95188295841217</v>
      </c>
      <c r="G81" s="55">
        <v>19.842924177646637</v>
      </c>
      <c r="H81" s="55">
        <v>17.281585931777954</v>
      </c>
      <c r="I81" s="55">
        <v>19.07355934381485</v>
      </c>
      <c r="J81" s="55">
        <v>19.961871206760406</v>
      </c>
      <c r="K81" s="55">
        <v>22.371174395084381</v>
      </c>
      <c r="M81" s="280" t="s">
        <v>152</v>
      </c>
      <c r="N81" s="56" t="s">
        <v>114</v>
      </c>
      <c r="O81" s="56">
        <v>2.5074679404497147</v>
      </c>
      <c r="P81" s="56">
        <v>2.5635549798607826</v>
      </c>
      <c r="Q81" s="56">
        <v>1.523484755307436</v>
      </c>
      <c r="R81" s="56">
        <v>1.4683905988931656</v>
      </c>
      <c r="S81" s="56">
        <v>1.7524309456348419</v>
      </c>
      <c r="T81" s="56">
        <v>1.6358157619833946</v>
      </c>
      <c r="U81" s="56">
        <v>2.1022181957960129</v>
      </c>
      <c r="V81" s="56">
        <v>2.0908704027533531</v>
      </c>
      <c r="X81" s="280" t="s">
        <v>152</v>
      </c>
      <c r="Y81" s="46" t="s">
        <v>114</v>
      </c>
      <c r="Z81" s="46">
        <v>256</v>
      </c>
      <c r="AA81" s="46">
        <v>168</v>
      </c>
      <c r="AB81" s="46">
        <v>514</v>
      </c>
      <c r="AC81" s="46">
        <v>322</v>
      </c>
      <c r="AD81" s="46">
        <v>182</v>
      </c>
      <c r="AE81" s="46">
        <v>238</v>
      </c>
      <c r="AF81" s="46">
        <v>238</v>
      </c>
      <c r="AG81" s="46">
        <v>206</v>
      </c>
      <c r="AI81" s="280" t="s">
        <v>152</v>
      </c>
      <c r="AJ81" s="46" t="s">
        <v>114</v>
      </c>
      <c r="AK81" s="46">
        <v>5976</v>
      </c>
      <c r="AL81" s="46">
        <v>6414</v>
      </c>
      <c r="AM81" s="46">
        <v>5888</v>
      </c>
      <c r="AN81" s="46">
        <v>5710</v>
      </c>
      <c r="AO81" s="46">
        <v>5143</v>
      </c>
      <c r="AP81" s="46">
        <v>5217</v>
      </c>
      <c r="AQ81" s="46">
        <v>5340</v>
      </c>
      <c r="AR81" s="46">
        <v>6308</v>
      </c>
    </row>
    <row r="82" spans="2:44" x14ac:dyDescent="0.25">
      <c r="B82" s="279" t="s">
        <v>152</v>
      </c>
      <c r="C82" s="55" t="s">
        <v>115</v>
      </c>
      <c r="D82" s="55">
        <v>20.074915885925293</v>
      </c>
      <c r="E82" s="55">
        <v>11.063024401664734</v>
      </c>
      <c r="F82" s="55">
        <v>14.818203449249268</v>
      </c>
      <c r="G82" s="55">
        <v>17.055879533290863</v>
      </c>
      <c r="H82" s="55">
        <v>15.204973518848419</v>
      </c>
      <c r="I82" s="55">
        <v>17.563615739345551</v>
      </c>
      <c r="J82" s="55">
        <v>17.700272798538208</v>
      </c>
      <c r="K82" s="55">
        <v>21.427811682224274</v>
      </c>
      <c r="M82" s="280" t="s">
        <v>152</v>
      </c>
      <c r="N82" s="56" t="s">
        <v>115</v>
      </c>
      <c r="O82" s="56">
        <v>2.2745126858353615</v>
      </c>
      <c r="P82" s="56">
        <v>2.1798066794872284</v>
      </c>
      <c r="Q82" s="56">
        <v>1.49570656940341</v>
      </c>
      <c r="R82" s="56">
        <v>1.1667791754007339</v>
      </c>
      <c r="S82" s="56">
        <v>2.7151038870215416</v>
      </c>
      <c r="T82" s="56">
        <v>1.3456471264362335</v>
      </c>
      <c r="U82" s="56">
        <v>1.6784578561782837</v>
      </c>
      <c r="V82" s="56">
        <v>2.299969457089901</v>
      </c>
      <c r="X82" s="280" t="s">
        <v>152</v>
      </c>
      <c r="Y82" s="46" t="s">
        <v>115</v>
      </c>
      <c r="Z82" s="46">
        <v>213</v>
      </c>
      <c r="AA82" s="46">
        <v>119</v>
      </c>
      <c r="AB82" s="46">
        <v>405</v>
      </c>
      <c r="AC82" s="46">
        <v>254</v>
      </c>
      <c r="AD82" s="46">
        <v>135</v>
      </c>
      <c r="AE82" s="46">
        <v>220</v>
      </c>
      <c r="AF82" s="46">
        <v>202</v>
      </c>
      <c r="AG82" s="46">
        <v>203</v>
      </c>
      <c r="AI82" s="280" t="s">
        <v>152</v>
      </c>
      <c r="AJ82" s="46" t="s">
        <v>115</v>
      </c>
      <c r="AK82" s="46">
        <v>6056</v>
      </c>
      <c r="AL82" s="46">
        <v>3272</v>
      </c>
      <c r="AM82" s="46">
        <v>4373</v>
      </c>
      <c r="AN82" s="46">
        <v>4908</v>
      </c>
      <c r="AO82" s="46">
        <v>4525</v>
      </c>
      <c r="AP82" s="46">
        <v>4804</v>
      </c>
      <c r="AQ82" s="46">
        <v>4735</v>
      </c>
      <c r="AR82" s="46">
        <v>6042</v>
      </c>
    </row>
    <row r="83" spans="2:44" x14ac:dyDescent="0.25">
      <c r="B83" s="279" t="s">
        <v>152</v>
      </c>
      <c r="C83" s="55" t="s">
        <v>116</v>
      </c>
      <c r="D83" s="55">
        <v>9.2186823487281799</v>
      </c>
      <c r="E83" s="55">
        <v>11.445090919733047</v>
      </c>
      <c r="F83" s="55">
        <v>16.271898150444031</v>
      </c>
      <c r="G83" s="55">
        <v>12.135112285614014</v>
      </c>
      <c r="H83" s="55">
        <v>17.214381694793701</v>
      </c>
      <c r="I83" s="55">
        <v>18.335039913654327</v>
      </c>
      <c r="J83" s="55">
        <v>16.313408315181732</v>
      </c>
      <c r="K83" s="55">
        <v>12.001276761293411</v>
      </c>
      <c r="M83" s="280" t="s">
        <v>152</v>
      </c>
      <c r="N83" s="56" t="s">
        <v>116</v>
      </c>
      <c r="O83" s="56">
        <v>1.7236324027180672</v>
      </c>
      <c r="P83" s="56">
        <v>2.3251308128237724</v>
      </c>
      <c r="Q83" s="56">
        <v>1.9775452092289925</v>
      </c>
      <c r="R83" s="56">
        <v>1.3575079850852489</v>
      </c>
      <c r="S83" s="56">
        <v>2.2710030898451805</v>
      </c>
      <c r="T83" s="56">
        <v>3.0085192993283272</v>
      </c>
      <c r="U83" s="56">
        <v>2.1429602056741714</v>
      </c>
      <c r="V83" s="56">
        <v>1.8209703266620636</v>
      </c>
      <c r="X83" s="280" t="s">
        <v>152</v>
      </c>
      <c r="Y83" s="46" t="s">
        <v>116</v>
      </c>
      <c r="Z83" s="46">
        <v>128</v>
      </c>
      <c r="AA83" s="46">
        <v>105</v>
      </c>
      <c r="AB83" s="46">
        <v>338</v>
      </c>
      <c r="AC83" s="46">
        <v>174</v>
      </c>
      <c r="AD83" s="46">
        <v>134</v>
      </c>
      <c r="AE83" s="46">
        <v>213</v>
      </c>
      <c r="AF83" s="46">
        <v>171</v>
      </c>
      <c r="AG83" s="46">
        <v>103</v>
      </c>
      <c r="AI83" s="280" t="s">
        <v>152</v>
      </c>
      <c r="AJ83" s="46" t="s">
        <v>116</v>
      </c>
      <c r="AK83" s="46">
        <v>2781</v>
      </c>
      <c r="AL83" s="46">
        <v>3385</v>
      </c>
      <c r="AM83" s="46">
        <v>4802</v>
      </c>
      <c r="AN83" s="46">
        <v>3492</v>
      </c>
      <c r="AO83" s="46">
        <v>5123</v>
      </c>
      <c r="AP83" s="46">
        <v>5015</v>
      </c>
      <c r="AQ83" s="46">
        <v>4364</v>
      </c>
      <c r="AR83" s="46">
        <v>3384</v>
      </c>
    </row>
    <row r="84" spans="2:44" x14ac:dyDescent="0.25">
      <c r="B84" s="279" t="s">
        <v>153</v>
      </c>
      <c r="C84" s="55" t="s">
        <v>112</v>
      </c>
      <c r="D84" s="55">
        <v>10.983248054981232</v>
      </c>
      <c r="E84" s="55">
        <v>11.985920369625092</v>
      </c>
      <c r="F84" s="55">
        <v>13.777633011341095</v>
      </c>
      <c r="G84" s="55">
        <v>20.751629769802094</v>
      </c>
      <c r="H84" s="55">
        <v>16.74191951751709</v>
      </c>
      <c r="I84" s="55">
        <v>15.69627970457077</v>
      </c>
      <c r="J84" s="55">
        <v>16.62152111530304</v>
      </c>
      <c r="K84" s="55">
        <v>20.537516474723816</v>
      </c>
      <c r="M84" s="280" t="s">
        <v>153</v>
      </c>
      <c r="N84" s="56" t="s">
        <v>112</v>
      </c>
      <c r="O84" s="56">
        <v>2.6170624420046806</v>
      </c>
      <c r="P84" s="56">
        <v>2.5026602670550346</v>
      </c>
      <c r="Q84" s="56">
        <v>1.9238609820604324</v>
      </c>
      <c r="R84" s="56">
        <v>2.6892814785242081</v>
      </c>
      <c r="S84" s="56">
        <v>2.0792035385966301</v>
      </c>
      <c r="T84" s="56">
        <v>1.873137429356575</v>
      </c>
      <c r="U84" s="56">
        <v>2.6331622153520584</v>
      </c>
      <c r="V84" s="56">
        <v>3.0025934800505638</v>
      </c>
      <c r="X84" s="280" t="s">
        <v>153</v>
      </c>
      <c r="Y84" s="46" t="s">
        <v>112</v>
      </c>
      <c r="Z84" s="46">
        <v>107</v>
      </c>
      <c r="AA84" s="46">
        <v>85</v>
      </c>
      <c r="AB84" s="46">
        <v>179</v>
      </c>
      <c r="AC84" s="46">
        <v>283</v>
      </c>
      <c r="AD84" s="46">
        <v>242</v>
      </c>
      <c r="AE84" s="46">
        <v>221</v>
      </c>
      <c r="AF84" s="46">
        <v>194</v>
      </c>
      <c r="AG84" s="46">
        <v>201</v>
      </c>
      <c r="AI84" s="280" t="s">
        <v>153</v>
      </c>
      <c r="AJ84" s="46" t="s">
        <v>112</v>
      </c>
      <c r="AK84" s="46">
        <v>4419</v>
      </c>
      <c r="AL84" s="46">
        <v>5278</v>
      </c>
      <c r="AM84" s="46">
        <v>5067</v>
      </c>
      <c r="AN84" s="46">
        <v>8498</v>
      </c>
      <c r="AO84" s="46">
        <v>6526</v>
      </c>
      <c r="AP84" s="46">
        <v>6152</v>
      </c>
      <c r="AQ84" s="46">
        <v>6443</v>
      </c>
      <c r="AR84" s="46">
        <v>8444</v>
      </c>
    </row>
    <row r="85" spans="2:44" x14ac:dyDescent="0.25">
      <c r="B85" s="279" t="s">
        <v>153</v>
      </c>
      <c r="C85" s="55" t="s">
        <v>113</v>
      </c>
      <c r="D85" s="55">
        <v>25.662374496459961</v>
      </c>
      <c r="E85" s="55">
        <v>23.553991317749023</v>
      </c>
      <c r="F85" s="55">
        <v>26.473066210746765</v>
      </c>
      <c r="G85" s="55">
        <v>24.873629212379456</v>
      </c>
      <c r="H85" s="55">
        <v>20.897896587848663</v>
      </c>
      <c r="I85" s="55">
        <v>20.875644683837891</v>
      </c>
      <c r="J85" s="55">
        <v>26.125428080558777</v>
      </c>
      <c r="K85" s="55">
        <v>23.842880129814148</v>
      </c>
      <c r="M85" s="280" t="s">
        <v>153</v>
      </c>
      <c r="N85" s="56" t="s">
        <v>113</v>
      </c>
      <c r="O85" s="56">
        <v>4.5174583792686462</v>
      </c>
      <c r="P85" s="56">
        <v>3.0134204775094986</v>
      </c>
      <c r="Q85" s="56">
        <v>2.27708350867033</v>
      </c>
      <c r="R85" s="56">
        <v>1.9715733826160431</v>
      </c>
      <c r="S85" s="56">
        <v>1.9254676997661591</v>
      </c>
      <c r="T85" s="56">
        <v>1.7788950353860855</v>
      </c>
      <c r="U85" s="56">
        <v>1.9691020250320435</v>
      </c>
      <c r="V85" s="56">
        <v>2.0206067711114883</v>
      </c>
      <c r="X85" s="280" t="s">
        <v>153</v>
      </c>
      <c r="Y85" s="46" t="s">
        <v>113</v>
      </c>
      <c r="Z85" s="46">
        <v>185</v>
      </c>
      <c r="AA85" s="46">
        <v>113</v>
      </c>
      <c r="AB85" s="46">
        <v>287</v>
      </c>
      <c r="AC85" s="46">
        <v>323</v>
      </c>
      <c r="AD85" s="46">
        <v>261</v>
      </c>
      <c r="AE85" s="46">
        <v>302</v>
      </c>
      <c r="AF85" s="46">
        <v>289</v>
      </c>
      <c r="AG85" s="46">
        <v>265</v>
      </c>
      <c r="AI85" s="280" t="s">
        <v>153</v>
      </c>
      <c r="AJ85" s="46" t="s">
        <v>113</v>
      </c>
      <c r="AK85" s="46">
        <v>10325</v>
      </c>
      <c r="AL85" s="46">
        <v>10372</v>
      </c>
      <c r="AM85" s="46">
        <v>9736</v>
      </c>
      <c r="AN85" s="46">
        <v>10186</v>
      </c>
      <c r="AO85" s="46">
        <v>8146</v>
      </c>
      <c r="AP85" s="46">
        <v>8182</v>
      </c>
      <c r="AQ85" s="46">
        <v>10127</v>
      </c>
      <c r="AR85" s="46">
        <v>9803</v>
      </c>
    </row>
    <row r="86" spans="2:44" x14ac:dyDescent="0.25">
      <c r="B86" s="279" t="s">
        <v>153</v>
      </c>
      <c r="C86" s="55" t="s">
        <v>114</v>
      </c>
      <c r="D86" s="55">
        <v>25.398916006088257</v>
      </c>
      <c r="E86" s="55">
        <v>26.508459448814392</v>
      </c>
      <c r="F86" s="55">
        <v>25.110802054405212</v>
      </c>
      <c r="G86" s="55">
        <v>21.276648342609406</v>
      </c>
      <c r="H86" s="55">
        <v>24.958953261375427</v>
      </c>
      <c r="I86" s="55">
        <v>26.032045483589172</v>
      </c>
      <c r="J86" s="55">
        <v>19.193561375141144</v>
      </c>
      <c r="K86" s="55">
        <v>21.47877961397171</v>
      </c>
      <c r="M86" s="280" t="s">
        <v>153</v>
      </c>
      <c r="N86" s="56" t="s">
        <v>114</v>
      </c>
      <c r="O86" s="56">
        <v>3.6310687661170959</v>
      </c>
      <c r="P86" s="56">
        <v>6.0480374842882156</v>
      </c>
      <c r="Q86" s="56">
        <v>2.4868734180927277</v>
      </c>
      <c r="R86" s="56">
        <v>2.247152291238308</v>
      </c>
      <c r="S86" s="56">
        <v>2.4139858782291412</v>
      </c>
      <c r="T86" s="56">
        <v>1.3968231156468391</v>
      </c>
      <c r="U86" s="56">
        <v>1.1272299103438854</v>
      </c>
      <c r="V86" s="56">
        <v>2.0258810371160507</v>
      </c>
      <c r="X86" s="280" t="s">
        <v>153</v>
      </c>
      <c r="Y86" s="46" t="s">
        <v>114</v>
      </c>
      <c r="Z86" s="46">
        <v>189</v>
      </c>
      <c r="AA86" s="46">
        <v>125</v>
      </c>
      <c r="AB86" s="46">
        <v>278</v>
      </c>
      <c r="AC86" s="46">
        <v>319</v>
      </c>
      <c r="AD86" s="46">
        <v>296</v>
      </c>
      <c r="AE86" s="46">
        <v>378</v>
      </c>
      <c r="AF86" s="46">
        <v>228</v>
      </c>
      <c r="AG86" s="46">
        <v>226</v>
      </c>
      <c r="AI86" s="280" t="s">
        <v>153</v>
      </c>
      <c r="AJ86" s="46" t="s">
        <v>114</v>
      </c>
      <c r="AK86" s="46">
        <v>10219</v>
      </c>
      <c r="AL86" s="46">
        <v>11673</v>
      </c>
      <c r="AM86" s="46">
        <v>9235</v>
      </c>
      <c r="AN86" s="46">
        <v>8713</v>
      </c>
      <c r="AO86" s="46">
        <v>9729</v>
      </c>
      <c r="AP86" s="46">
        <v>10203</v>
      </c>
      <c r="AQ86" s="46">
        <v>7440</v>
      </c>
      <c r="AR86" s="46">
        <v>8831</v>
      </c>
    </row>
    <row r="87" spans="2:44" x14ac:dyDescent="0.25">
      <c r="B87" s="279" t="s">
        <v>153</v>
      </c>
      <c r="C87" s="55" t="s">
        <v>115</v>
      </c>
      <c r="D87" s="55">
        <v>22.828949987888336</v>
      </c>
      <c r="E87" s="55">
        <v>27.151128649711609</v>
      </c>
      <c r="F87" s="55">
        <v>22.391712665557861</v>
      </c>
      <c r="G87" s="55">
        <v>20.805352926254272</v>
      </c>
      <c r="H87" s="55">
        <v>19.699846208095551</v>
      </c>
      <c r="I87" s="55">
        <v>21.222636103630066</v>
      </c>
      <c r="J87" s="55">
        <v>20.803342759609222</v>
      </c>
      <c r="K87" s="55">
        <v>22.045482695102692</v>
      </c>
      <c r="M87" s="280" t="s">
        <v>153</v>
      </c>
      <c r="N87" s="56" t="s">
        <v>115</v>
      </c>
      <c r="O87" s="56">
        <v>2.9714165255427361</v>
      </c>
      <c r="P87" s="56">
        <v>2.3508209735155106</v>
      </c>
      <c r="Q87" s="56">
        <v>2.2688185796141624</v>
      </c>
      <c r="R87" s="56">
        <v>1.779618114233017</v>
      </c>
      <c r="S87" s="56">
        <v>2.3479651659727097</v>
      </c>
      <c r="T87" s="56">
        <v>1.8820907920598984</v>
      </c>
      <c r="U87" s="56">
        <v>1.5323960222303867</v>
      </c>
      <c r="V87" s="56">
        <v>2.1197602152824402</v>
      </c>
      <c r="X87" s="280" t="s">
        <v>153</v>
      </c>
      <c r="Y87" s="46" t="s">
        <v>115</v>
      </c>
      <c r="Z87" s="46">
        <v>218</v>
      </c>
      <c r="AA87" s="46">
        <v>163</v>
      </c>
      <c r="AB87" s="46">
        <v>242</v>
      </c>
      <c r="AC87" s="46">
        <v>295</v>
      </c>
      <c r="AD87" s="46">
        <v>225</v>
      </c>
      <c r="AE87" s="46">
        <v>300</v>
      </c>
      <c r="AF87" s="46">
        <v>215</v>
      </c>
      <c r="AG87" s="46">
        <v>227</v>
      </c>
      <c r="AI87" s="280" t="s">
        <v>153</v>
      </c>
      <c r="AJ87" s="46" t="s">
        <v>115</v>
      </c>
      <c r="AK87" s="46">
        <v>9185</v>
      </c>
      <c r="AL87" s="46">
        <v>11956</v>
      </c>
      <c r="AM87" s="46">
        <v>8235</v>
      </c>
      <c r="AN87" s="46">
        <v>8520</v>
      </c>
      <c r="AO87" s="46">
        <v>7679</v>
      </c>
      <c r="AP87" s="46">
        <v>8318</v>
      </c>
      <c r="AQ87" s="46">
        <v>8064</v>
      </c>
      <c r="AR87" s="46">
        <v>9064</v>
      </c>
    </row>
    <row r="88" spans="2:44" x14ac:dyDescent="0.25">
      <c r="B88" s="279" t="s">
        <v>153</v>
      </c>
      <c r="C88" s="55" t="s">
        <v>116</v>
      </c>
      <c r="D88" s="55">
        <v>15.126509964466095</v>
      </c>
      <c r="E88" s="55">
        <v>10.800499469041824</v>
      </c>
      <c r="F88" s="55">
        <v>12.246784567832947</v>
      </c>
      <c r="G88" s="55">
        <v>12.292739748954773</v>
      </c>
      <c r="H88" s="55">
        <v>17.701385915279388</v>
      </c>
      <c r="I88" s="55">
        <v>16.173394024372101</v>
      </c>
      <c r="J88" s="55">
        <v>17.256146669387817</v>
      </c>
      <c r="K88" s="55">
        <v>12.095342576503754</v>
      </c>
      <c r="M88" s="280" t="s">
        <v>153</v>
      </c>
      <c r="N88" s="56" t="s">
        <v>116</v>
      </c>
      <c r="O88" s="56">
        <v>3.897428885102272</v>
      </c>
      <c r="P88" s="56">
        <v>3.2650236040353775</v>
      </c>
      <c r="Q88" s="56">
        <v>1.5009384602308273</v>
      </c>
      <c r="R88" s="56">
        <v>1.8436122685670853</v>
      </c>
      <c r="S88" s="56">
        <v>2.473057433962822</v>
      </c>
      <c r="T88" s="56">
        <v>2.3627841845154762</v>
      </c>
      <c r="U88" s="56">
        <v>2.3974297568202019</v>
      </c>
      <c r="V88" s="56">
        <v>1.4212195761501789</v>
      </c>
      <c r="X88" s="280" t="s">
        <v>153</v>
      </c>
      <c r="Y88" s="46" t="s">
        <v>116</v>
      </c>
      <c r="Z88" s="46">
        <v>131</v>
      </c>
      <c r="AA88" s="46">
        <v>86</v>
      </c>
      <c r="AB88" s="46">
        <v>159</v>
      </c>
      <c r="AC88" s="46">
        <v>172</v>
      </c>
      <c r="AD88" s="46">
        <v>164</v>
      </c>
      <c r="AE88" s="46">
        <v>237</v>
      </c>
      <c r="AF88" s="46">
        <v>171</v>
      </c>
      <c r="AG88" s="46">
        <v>121</v>
      </c>
      <c r="AI88" s="280" t="s">
        <v>153</v>
      </c>
      <c r="AJ88" s="46" t="s">
        <v>116</v>
      </c>
      <c r="AK88" s="46">
        <v>6086</v>
      </c>
      <c r="AL88" s="46">
        <v>4756</v>
      </c>
      <c r="AM88" s="46">
        <v>4504</v>
      </c>
      <c r="AN88" s="46">
        <v>5034</v>
      </c>
      <c r="AO88" s="46">
        <v>6900</v>
      </c>
      <c r="AP88" s="46">
        <v>6339</v>
      </c>
      <c r="AQ88" s="46">
        <v>6689</v>
      </c>
      <c r="AR88" s="46">
        <v>4973</v>
      </c>
    </row>
    <row r="90" spans="2:44" x14ac:dyDescent="0.25">
      <c r="B90" s="2" t="s">
        <v>137</v>
      </c>
    </row>
    <row r="91" spans="2:44" x14ac:dyDescent="0.25">
      <c r="B91" s="13" t="s">
        <v>175</v>
      </c>
    </row>
    <row r="92" spans="2:44" x14ac:dyDescent="0.25">
      <c r="B92" s="13" t="s">
        <v>170</v>
      </c>
    </row>
  </sheetData>
  <mergeCells count="68">
    <mergeCell ref="B7:K7"/>
    <mergeCell ref="M7:V7"/>
    <mergeCell ref="X7:AG7"/>
    <mergeCell ref="AI7:AR7"/>
    <mergeCell ref="B9:B13"/>
    <mergeCell ref="M9:M13"/>
    <mergeCell ref="X9:X13"/>
    <mergeCell ref="AI9:AI13"/>
    <mergeCell ref="B14:B18"/>
    <mergeCell ref="M14:M18"/>
    <mergeCell ref="X14:X18"/>
    <mergeCell ref="AI14:AI18"/>
    <mergeCell ref="B19:B23"/>
    <mergeCell ref="M19:M23"/>
    <mergeCell ref="X19:X23"/>
    <mergeCell ref="AI19:AI23"/>
    <mergeCell ref="B24:B28"/>
    <mergeCell ref="M24:M28"/>
    <mergeCell ref="X24:X28"/>
    <mergeCell ref="AI24:AI28"/>
    <mergeCell ref="B29:B33"/>
    <mergeCell ref="M29:M33"/>
    <mergeCell ref="X29:X33"/>
    <mergeCell ref="AI29:AI33"/>
    <mergeCell ref="B34:B38"/>
    <mergeCell ref="M34:M38"/>
    <mergeCell ref="X34:X38"/>
    <mergeCell ref="AI34:AI38"/>
    <mergeCell ref="B39:B43"/>
    <mergeCell ref="M39:M43"/>
    <mergeCell ref="X39:X43"/>
    <mergeCell ref="AI39:AI43"/>
    <mergeCell ref="B44:B48"/>
    <mergeCell ref="M44:M48"/>
    <mergeCell ref="X44:X48"/>
    <mergeCell ref="AI44:AI48"/>
    <mergeCell ref="B49:B53"/>
    <mergeCell ref="M49:M53"/>
    <mergeCell ref="X49:X53"/>
    <mergeCell ref="AI49:AI53"/>
    <mergeCell ref="B54:B58"/>
    <mergeCell ref="M54:M58"/>
    <mergeCell ref="X54:X58"/>
    <mergeCell ref="AI54:AI58"/>
    <mergeCell ref="B59:B63"/>
    <mergeCell ref="M59:M63"/>
    <mergeCell ref="X59:X63"/>
    <mergeCell ref="AI59:AI63"/>
    <mergeCell ref="B64:B68"/>
    <mergeCell ref="M64:M68"/>
    <mergeCell ref="X64:X68"/>
    <mergeCell ref="AI64:AI68"/>
    <mergeCell ref="B69:B73"/>
    <mergeCell ref="M69:M73"/>
    <mergeCell ref="X69:X73"/>
    <mergeCell ref="AI69:AI73"/>
    <mergeCell ref="B84:B88"/>
    <mergeCell ref="M84:M88"/>
    <mergeCell ref="X84:X88"/>
    <mergeCell ref="AI84:AI88"/>
    <mergeCell ref="B74:B78"/>
    <mergeCell ref="M74:M78"/>
    <mergeCell ref="X74:X78"/>
    <mergeCell ref="AI74:AI78"/>
    <mergeCell ref="B79:B83"/>
    <mergeCell ref="M79:M83"/>
    <mergeCell ref="X79:X83"/>
    <mergeCell ref="AI79:AI83"/>
  </mergeCells>
  <hyperlinks>
    <hyperlink ref="A1" location="Índice!A1" display="Índice" xr:uid="{C06BB608-B344-4A08-9946-3F477E0F82C0}"/>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837F5-3D19-4B27-A314-047431ED3540}">
  <sheetPr>
    <tabColor theme="0"/>
  </sheetPr>
  <dimension ref="A1:AR23"/>
  <sheetViews>
    <sheetView zoomScaleNormal="100" workbookViewId="0">
      <selection activeCell="A3" sqref="A3"/>
    </sheetView>
  </sheetViews>
  <sheetFormatPr baseColWidth="10" defaultColWidth="11.42578125" defaultRowHeight="15" x14ac:dyDescent="0.25"/>
  <cols>
    <col min="1" max="1" width="11.42578125" style="2"/>
    <col min="2" max="2" width="14.85546875" style="2" bestFit="1" customWidth="1"/>
    <col min="3" max="3" width="19" style="2" customWidth="1"/>
    <col min="4" max="11" width="11.42578125" style="2"/>
    <col min="12" max="12" width="3" style="2" customWidth="1"/>
    <col min="13" max="13" width="14.85546875" style="2" bestFit="1" customWidth="1"/>
    <col min="14" max="14" width="14.85546875" style="2" customWidth="1"/>
    <col min="15" max="23" width="11.42578125" style="2"/>
    <col min="24" max="24" width="14.85546875" style="2" bestFit="1" customWidth="1"/>
    <col min="25" max="25" width="17.7109375" style="2" customWidth="1"/>
    <col min="26" max="34" width="11.42578125" style="2"/>
    <col min="35" max="35" width="14.85546875" style="2" bestFit="1" customWidth="1"/>
    <col min="36" max="36" width="17.140625" style="2" customWidth="1"/>
    <col min="37" max="16384" width="11.42578125" style="2"/>
  </cols>
  <sheetData>
    <row r="1" spans="1:44" x14ac:dyDescent="0.25">
      <c r="A1" s="1" t="s">
        <v>41</v>
      </c>
    </row>
    <row r="2" spans="1:44" x14ac:dyDescent="0.25">
      <c r="A2" s="54" t="s">
        <v>181</v>
      </c>
    </row>
    <row r="3" spans="1:44" x14ac:dyDescent="0.25">
      <c r="A3" s="111" t="s">
        <v>184</v>
      </c>
    </row>
    <row r="4" spans="1:44" x14ac:dyDescent="0.25">
      <c r="A4" s="28"/>
    </row>
    <row r="5" spans="1:44" x14ac:dyDescent="0.25">
      <c r="B5" s="270" t="s">
        <v>42</v>
      </c>
      <c r="C5" s="270"/>
      <c r="D5" s="270"/>
      <c r="E5" s="270"/>
      <c r="F5" s="270"/>
      <c r="G5" s="270"/>
      <c r="H5" s="270"/>
      <c r="I5" s="270"/>
      <c r="J5" s="270"/>
      <c r="K5" s="270"/>
      <c r="L5" s="9"/>
      <c r="M5" s="270" t="s">
        <v>43</v>
      </c>
      <c r="N5" s="270"/>
      <c r="O5" s="270"/>
      <c r="P5" s="270"/>
      <c r="Q5" s="270"/>
      <c r="R5" s="270"/>
      <c r="S5" s="270"/>
      <c r="T5" s="270"/>
      <c r="U5" s="270"/>
      <c r="V5" s="270"/>
      <c r="W5" s="9"/>
      <c r="X5" s="270" t="s">
        <v>44</v>
      </c>
      <c r="Y5" s="270"/>
      <c r="Z5" s="270"/>
      <c r="AA5" s="270"/>
      <c r="AB5" s="270"/>
      <c r="AC5" s="270"/>
      <c r="AD5" s="270"/>
      <c r="AE5" s="270"/>
      <c r="AF5" s="270"/>
      <c r="AG5" s="270"/>
      <c r="AH5" s="9"/>
      <c r="AI5" s="270" t="s">
        <v>45</v>
      </c>
      <c r="AJ5" s="270"/>
      <c r="AK5" s="270"/>
      <c r="AL5" s="270"/>
      <c r="AM5" s="270"/>
      <c r="AN5" s="270"/>
      <c r="AO5" s="270"/>
      <c r="AP5" s="270"/>
      <c r="AQ5" s="270"/>
      <c r="AR5" s="270"/>
    </row>
    <row r="6" spans="1:44" x14ac:dyDescent="0.25">
      <c r="B6" s="5"/>
      <c r="C6" s="5"/>
      <c r="D6" s="6">
        <v>2006</v>
      </c>
      <c r="E6" s="6">
        <v>2009</v>
      </c>
      <c r="F6" s="6">
        <v>2011</v>
      </c>
      <c r="G6" s="6">
        <v>2013</v>
      </c>
      <c r="H6" s="6">
        <v>2015</v>
      </c>
      <c r="I6" s="6">
        <v>2017</v>
      </c>
      <c r="J6" s="6">
        <v>2020</v>
      </c>
      <c r="K6" s="6">
        <v>2022</v>
      </c>
      <c r="L6" s="9"/>
      <c r="M6" s="5"/>
      <c r="N6" s="5"/>
      <c r="O6" s="6">
        <v>2006</v>
      </c>
      <c r="P6" s="6">
        <v>2009</v>
      </c>
      <c r="Q6" s="6">
        <v>2011</v>
      </c>
      <c r="R6" s="6">
        <v>2013</v>
      </c>
      <c r="S6" s="6">
        <v>2015</v>
      </c>
      <c r="T6" s="6">
        <v>2017</v>
      </c>
      <c r="U6" s="6">
        <v>2020</v>
      </c>
      <c r="V6" s="6">
        <v>2022</v>
      </c>
      <c r="W6" s="9"/>
      <c r="X6" s="5"/>
      <c r="Y6" s="5"/>
      <c r="Z6" s="6">
        <v>2006</v>
      </c>
      <c r="AA6" s="6">
        <v>2009</v>
      </c>
      <c r="AB6" s="6">
        <v>2011</v>
      </c>
      <c r="AC6" s="6">
        <v>2013</v>
      </c>
      <c r="AD6" s="6">
        <v>2015</v>
      </c>
      <c r="AE6" s="6">
        <v>2017</v>
      </c>
      <c r="AF6" s="6">
        <v>2020</v>
      </c>
      <c r="AG6" s="6">
        <v>2022</v>
      </c>
      <c r="AH6" s="9"/>
      <c r="AI6" s="5"/>
      <c r="AJ6" s="5"/>
      <c r="AK6" s="6">
        <v>2006</v>
      </c>
      <c r="AL6" s="6">
        <v>2009</v>
      </c>
      <c r="AM6" s="6">
        <v>2011</v>
      </c>
      <c r="AN6" s="6">
        <v>2013</v>
      </c>
      <c r="AO6" s="6">
        <v>2015</v>
      </c>
      <c r="AP6" s="6">
        <v>2017</v>
      </c>
      <c r="AQ6" s="6">
        <v>2020</v>
      </c>
      <c r="AR6" s="6">
        <v>2022</v>
      </c>
    </row>
    <row r="7" spans="1:44" x14ac:dyDescent="0.25">
      <c r="B7" s="269" t="s">
        <v>112</v>
      </c>
      <c r="C7" s="35" t="s">
        <v>57</v>
      </c>
      <c r="D7" s="8">
        <v>29.289187733115135</v>
      </c>
      <c r="E7" s="8">
        <v>28.977824358538406</v>
      </c>
      <c r="F7" s="8">
        <v>31.16252824155028</v>
      </c>
      <c r="G7" s="8">
        <v>30.114496929243856</v>
      </c>
      <c r="H7" s="8">
        <v>30.073880347075509</v>
      </c>
      <c r="I7" s="8">
        <v>29.395588162819923</v>
      </c>
      <c r="J7" s="8">
        <v>25.766677345631038</v>
      </c>
      <c r="K7" s="8">
        <v>26.514611842209256</v>
      </c>
      <c r="L7" s="9"/>
      <c r="M7" s="269" t="s">
        <v>112</v>
      </c>
      <c r="N7" s="35" t="s">
        <v>57</v>
      </c>
      <c r="O7" s="8">
        <v>0.56702494251411439</v>
      </c>
      <c r="P7" s="8">
        <v>0.60396868066856391</v>
      </c>
      <c r="Q7" s="8">
        <v>0.69167418605080466</v>
      </c>
      <c r="R7" s="8">
        <v>0.61850703701051502</v>
      </c>
      <c r="S7" s="8">
        <v>0.48513504142475444</v>
      </c>
      <c r="T7" s="8">
        <v>0.58492642276826956</v>
      </c>
      <c r="U7" s="8">
        <v>0.52657873772969321</v>
      </c>
      <c r="V7" s="8">
        <v>0.45790744310788711</v>
      </c>
      <c r="W7" s="9"/>
      <c r="X7" s="269" t="s">
        <v>112</v>
      </c>
      <c r="Y7" s="35" t="s">
        <v>57</v>
      </c>
      <c r="Z7" s="11">
        <v>26057</v>
      </c>
      <c r="AA7" s="11">
        <v>21619</v>
      </c>
      <c r="AB7" s="11">
        <v>14872</v>
      </c>
      <c r="AC7" s="11">
        <v>16246</v>
      </c>
      <c r="AD7" s="11">
        <v>19073</v>
      </c>
      <c r="AE7" s="11">
        <v>13695.999999999998</v>
      </c>
      <c r="AF7" s="11">
        <v>9730.0000000000018</v>
      </c>
      <c r="AG7" s="11">
        <v>11097</v>
      </c>
      <c r="AH7" s="9"/>
      <c r="AI7" s="269" t="s">
        <v>112</v>
      </c>
      <c r="AJ7" s="35" t="s">
        <v>57</v>
      </c>
      <c r="AK7" s="11">
        <v>1287915</v>
      </c>
      <c r="AL7" s="11">
        <v>1223737</v>
      </c>
      <c r="AM7" s="11">
        <v>1274046</v>
      </c>
      <c r="AN7" s="11">
        <v>1188200</v>
      </c>
      <c r="AO7" s="11">
        <v>1183492</v>
      </c>
      <c r="AP7" s="11">
        <v>1139261</v>
      </c>
      <c r="AQ7" s="11">
        <v>986049</v>
      </c>
      <c r="AR7" s="11">
        <v>1023188</v>
      </c>
    </row>
    <row r="8" spans="1:44" x14ac:dyDescent="0.25">
      <c r="B8" s="269"/>
      <c r="C8" s="35" t="s">
        <v>119</v>
      </c>
      <c r="D8" s="8">
        <v>43.52218255192134</v>
      </c>
      <c r="E8" s="8">
        <v>42.273818067918093</v>
      </c>
      <c r="F8" s="8">
        <v>44.766741903223</v>
      </c>
      <c r="G8" s="8">
        <v>42.53960795341024</v>
      </c>
      <c r="H8" s="8">
        <v>41.117587382874945</v>
      </c>
      <c r="I8" s="8">
        <v>40.235961095333458</v>
      </c>
      <c r="J8" s="8">
        <v>33.279322849970256</v>
      </c>
      <c r="K8" s="8">
        <v>36.839669644817512</v>
      </c>
      <c r="L8" s="9"/>
      <c r="M8" s="269"/>
      <c r="N8" s="35" t="s">
        <v>119</v>
      </c>
      <c r="O8" s="8">
        <v>1.3681176077695778</v>
      </c>
      <c r="P8" s="8">
        <v>1.4259744791236024</v>
      </c>
      <c r="Q8" s="8">
        <v>1.7984494703414056</v>
      </c>
      <c r="R8" s="8">
        <v>1.3671731544149837</v>
      </c>
      <c r="S8" s="8">
        <v>1.0431490954123113</v>
      </c>
      <c r="T8" s="8">
        <v>1.0820307344097106</v>
      </c>
      <c r="U8" s="8">
        <v>1.4926614629308026</v>
      </c>
      <c r="V8" s="8">
        <v>0.99778199107197951</v>
      </c>
      <c r="W8" s="9"/>
      <c r="X8" s="269"/>
      <c r="Y8" s="35" t="s">
        <v>119</v>
      </c>
      <c r="Z8" s="11">
        <v>6029</v>
      </c>
      <c r="AA8" s="11">
        <v>4702</v>
      </c>
      <c r="AB8" s="11">
        <v>3942</v>
      </c>
      <c r="AC8" s="11">
        <v>4280</v>
      </c>
      <c r="AD8" s="11">
        <v>4937</v>
      </c>
      <c r="AE8" s="11">
        <v>3468</v>
      </c>
      <c r="AF8" s="11">
        <v>2679</v>
      </c>
      <c r="AG8" s="11">
        <v>3265</v>
      </c>
      <c r="AH8" s="9"/>
      <c r="AI8" s="269"/>
      <c r="AJ8" s="35" t="s">
        <v>119</v>
      </c>
      <c r="AK8" s="11">
        <v>166515</v>
      </c>
      <c r="AL8" s="11">
        <v>171403</v>
      </c>
      <c r="AM8" s="11">
        <v>210833</v>
      </c>
      <c r="AN8" s="11">
        <v>229947</v>
      </c>
      <c r="AO8" s="11">
        <v>219674</v>
      </c>
      <c r="AP8" s="11">
        <v>226825</v>
      </c>
      <c r="AQ8" s="11">
        <v>216479</v>
      </c>
      <c r="AR8" s="11">
        <v>218124</v>
      </c>
    </row>
    <row r="9" spans="1:44" x14ac:dyDescent="0.25">
      <c r="B9" s="269" t="s">
        <v>113</v>
      </c>
      <c r="C9" s="35" t="s">
        <v>57</v>
      </c>
      <c r="D9" s="8">
        <v>25.263728109264978</v>
      </c>
      <c r="E9" s="8">
        <v>25.862985944629095</v>
      </c>
      <c r="F9" s="8">
        <v>25.965275826113498</v>
      </c>
      <c r="G9" s="8">
        <v>25.980583980973275</v>
      </c>
      <c r="H9" s="8">
        <v>25.996434308900863</v>
      </c>
      <c r="I9" s="8">
        <v>26.819586755044806</v>
      </c>
      <c r="J9" s="8">
        <v>27.018859956967084</v>
      </c>
      <c r="K9" s="8">
        <v>27.174453006626916</v>
      </c>
      <c r="L9" s="9"/>
      <c r="M9" s="269" t="s">
        <v>113</v>
      </c>
      <c r="N9" s="35" t="s">
        <v>57</v>
      </c>
      <c r="O9" s="8">
        <v>0.47044294283512994</v>
      </c>
      <c r="P9" s="8">
        <v>0.4734646828665503</v>
      </c>
      <c r="Q9" s="8">
        <v>0.60094506181570484</v>
      </c>
      <c r="R9" s="8">
        <v>0.69717357409207836</v>
      </c>
      <c r="S9" s="8">
        <v>0.40601429308429637</v>
      </c>
      <c r="T9" s="8">
        <v>0.48369723813359117</v>
      </c>
      <c r="U9" s="8">
        <v>0.49536668730550482</v>
      </c>
      <c r="V9" s="8">
        <v>0.43280478378427045</v>
      </c>
      <c r="W9" s="9"/>
      <c r="X9" s="269" t="s">
        <v>113</v>
      </c>
      <c r="Y9" s="35" t="s">
        <v>57</v>
      </c>
      <c r="Z9" s="11">
        <v>18724</v>
      </c>
      <c r="AA9" s="11">
        <v>16168</v>
      </c>
      <c r="AB9" s="11">
        <v>12282</v>
      </c>
      <c r="AC9" s="11">
        <v>12578</v>
      </c>
      <c r="AD9" s="11">
        <v>15176.000000000002</v>
      </c>
      <c r="AE9" s="11">
        <v>11591</v>
      </c>
      <c r="AF9" s="11">
        <v>9833</v>
      </c>
      <c r="AG9" s="11">
        <v>10272</v>
      </c>
      <c r="AH9" s="9"/>
      <c r="AI9" s="269" t="s">
        <v>113</v>
      </c>
      <c r="AJ9" s="35" t="s">
        <v>57</v>
      </c>
      <c r="AK9" s="11">
        <v>1110906</v>
      </c>
      <c r="AL9" s="11">
        <v>1092197</v>
      </c>
      <c r="AM9" s="11">
        <v>1061562</v>
      </c>
      <c r="AN9" s="11">
        <v>1025092</v>
      </c>
      <c r="AO9" s="11">
        <v>1023033</v>
      </c>
      <c r="AP9" s="11">
        <v>1039425</v>
      </c>
      <c r="AQ9" s="11">
        <v>1033968</v>
      </c>
      <c r="AR9" s="11">
        <v>1048651</v>
      </c>
    </row>
    <row r="10" spans="1:44" x14ac:dyDescent="0.25">
      <c r="B10" s="269"/>
      <c r="C10" s="35" t="s">
        <v>119</v>
      </c>
      <c r="D10" s="8">
        <v>26.43192071051077</v>
      </c>
      <c r="E10" s="8">
        <v>27.660749915527834</v>
      </c>
      <c r="F10" s="8">
        <v>25.337449756772884</v>
      </c>
      <c r="G10" s="8">
        <v>26.161968964828286</v>
      </c>
      <c r="H10" s="8">
        <v>28.994792778021107</v>
      </c>
      <c r="I10" s="8">
        <v>30.129652657178791</v>
      </c>
      <c r="J10" s="8">
        <v>30.928944443504985</v>
      </c>
      <c r="K10" s="8">
        <v>29.62083467040484</v>
      </c>
      <c r="L10" s="9"/>
      <c r="M10" s="269"/>
      <c r="N10" s="35" t="s">
        <v>119</v>
      </c>
      <c r="O10" s="8">
        <v>1.2175449854356515</v>
      </c>
      <c r="P10" s="8">
        <v>1.2914072192105834</v>
      </c>
      <c r="Q10" s="8">
        <v>1.0773011687495777</v>
      </c>
      <c r="R10" s="8">
        <v>1.0601929090019486</v>
      </c>
      <c r="S10" s="8">
        <v>0.93385836896607077</v>
      </c>
      <c r="T10" s="8">
        <v>1.019120619523014</v>
      </c>
      <c r="U10" s="8">
        <v>1.4626606716484267</v>
      </c>
      <c r="V10" s="8">
        <v>0.97558766486215143</v>
      </c>
      <c r="W10" s="9"/>
      <c r="X10" s="269"/>
      <c r="Y10" s="35" t="s">
        <v>119</v>
      </c>
      <c r="Z10" s="11">
        <v>2456</v>
      </c>
      <c r="AA10" s="11">
        <v>2223</v>
      </c>
      <c r="AB10" s="11">
        <v>2222</v>
      </c>
      <c r="AC10" s="11">
        <v>2496</v>
      </c>
      <c r="AD10" s="11">
        <v>2746</v>
      </c>
      <c r="AE10" s="11">
        <v>2457</v>
      </c>
      <c r="AF10" s="11">
        <v>2332</v>
      </c>
      <c r="AG10" s="11">
        <v>2458</v>
      </c>
      <c r="AH10" s="9"/>
      <c r="AI10" s="269"/>
      <c r="AJ10" s="35" t="s">
        <v>119</v>
      </c>
      <c r="AK10" s="11">
        <v>101128</v>
      </c>
      <c r="AL10" s="11">
        <v>112153</v>
      </c>
      <c r="AM10" s="11">
        <v>119329</v>
      </c>
      <c r="AN10" s="11">
        <v>141418</v>
      </c>
      <c r="AO10" s="11">
        <v>154907</v>
      </c>
      <c r="AP10" s="11">
        <v>169852</v>
      </c>
      <c r="AQ10" s="11">
        <v>201190</v>
      </c>
      <c r="AR10" s="11">
        <v>175382</v>
      </c>
    </row>
    <row r="11" spans="1:44" x14ac:dyDescent="0.25">
      <c r="B11" s="269" t="s">
        <v>114</v>
      </c>
      <c r="C11" s="35" t="s">
        <v>57</v>
      </c>
      <c r="D11" s="8">
        <v>18.791709430262685</v>
      </c>
      <c r="E11" s="8">
        <v>19.803377305108295</v>
      </c>
      <c r="F11" s="8">
        <v>18.721741633811444</v>
      </c>
      <c r="G11" s="8">
        <v>20.452842755793277</v>
      </c>
      <c r="H11" s="8">
        <v>19.748572021013995</v>
      </c>
      <c r="I11" s="8">
        <v>19.565932564578716</v>
      </c>
      <c r="J11" s="8">
        <v>19.861959142247464</v>
      </c>
      <c r="K11" s="8">
        <v>20.688170047932616</v>
      </c>
      <c r="L11" s="9"/>
      <c r="M11" s="269" t="s">
        <v>114</v>
      </c>
      <c r="N11" s="35" t="s">
        <v>57</v>
      </c>
      <c r="O11" s="8">
        <v>0.44091415257191635</v>
      </c>
      <c r="P11" s="8">
        <v>0.4211176206761707</v>
      </c>
      <c r="Q11" s="8">
        <v>0.53097306664171062</v>
      </c>
      <c r="R11" s="8">
        <v>0.68065539697657429</v>
      </c>
      <c r="S11" s="8">
        <v>0.37544681874915897</v>
      </c>
      <c r="T11" s="8">
        <v>0.51896472186607279</v>
      </c>
      <c r="U11" s="8">
        <v>0.64529895577445406</v>
      </c>
      <c r="V11" s="8">
        <v>0.47168771386992575</v>
      </c>
      <c r="W11" s="9"/>
      <c r="X11" s="269" t="s">
        <v>114</v>
      </c>
      <c r="Y11" s="35" t="s">
        <v>57</v>
      </c>
      <c r="Z11" s="11">
        <v>11508</v>
      </c>
      <c r="AA11" s="11">
        <v>10616</v>
      </c>
      <c r="AB11" s="11">
        <v>8556</v>
      </c>
      <c r="AC11" s="11">
        <v>8940</v>
      </c>
      <c r="AD11" s="11">
        <v>10442</v>
      </c>
      <c r="AE11" s="11">
        <v>7913</v>
      </c>
      <c r="AF11" s="11">
        <v>6566</v>
      </c>
      <c r="AG11" s="11">
        <v>7033</v>
      </c>
      <c r="AH11" s="9"/>
      <c r="AI11" s="269" t="s">
        <v>114</v>
      </c>
      <c r="AJ11" s="35" t="s">
        <v>57</v>
      </c>
      <c r="AK11" s="11">
        <v>826316</v>
      </c>
      <c r="AL11" s="11">
        <v>836299</v>
      </c>
      <c r="AM11" s="11">
        <v>765418</v>
      </c>
      <c r="AN11" s="11">
        <v>806989</v>
      </c>
      <c r="AO11" s="11">
        <v>777162</v>
      </c>
      <c r="AP11" s="11">
        <v>758301</v>
      </c>
      <c r="AQ11" s="11">
        <v>760085</v>
      </c>
      <c r="AR11" s="11">
        <v>798348</v>
      </c>
    </row>
    <row r="12" spans="1:44" x14ac:dyDescent="0.25">
      <c r="B12" s="269"/>
      <c r="C12" s="35" t="s">
        <v>119</v>
      </c>
      <c r="D12" s="8">
        <v>17.090523212353435</v>
      </c>
      <c r="E12" s="8">
        <v>17.324316392039641</v>
      </c>
      <c r="F12" s="8">
        <v>17.67818430054421</v>
      </c>
      <c r="G12" s="8">
        <v>17.354425508927974</v>
      </c>
      <c r="H12" s="8">
        <v>17.484623533948017</v>
      </c>
      <c r="I12" s="8">
        <v>16.867262571021595</v>
      </c>
      <c r="J12" s="8">
        <v>19.567987873775348</v>
      </c>
      <c r="K12" s="8">
        <v>17.797969903224171</v>
      </c>
      <c r="L12" s="9"/>
      <c r="M12" s="269"/>
      <c r="N12" s="35" t="s">
        <v>119</v>
      </c>
      <c r="O12" s="8">
        <v>1.1485423485871509</v>
      </c>
      <c r="P12" s="8">
        <v>1.1869999161716522</v>
      </c>
      <c r="Q12" s="8">
        <v>1.2407443065740198</v>
      </c>
      <c r="R12" s="8">
        <v>1.3019787595385488</v>
      </c>
      <c r="S12" s="8">
        <v>0.74444688792301406</v>
      </c>
      <c r="T12" s="8">
        <v>0.82356903265744552</v>
      </c>
      <c r="U12" s="8">
        <v>2.397862722615411</v>
      </c>
      <c r="V12" s="8">
        <v>0.69957671917656872</v>
      </c>
      <c r="W12" s="9"/>
      <c r="X12" s="269"/>
      <c r="Y12" s="35" t="s">
        <v>119</v>
      </c>
      <c r="Z12" s="11">
        <v>1178</v>
      </c>
      <c r="AA12" s="11">
        <v>1197.9999999999998</v>
      </c>
      <c r="AB12" s="11">
        <v>1241</v>
      </c>
      <c r="AC12" s="11">
        <v>1411</v>
      </c>
      <c r="AD12" s="11">
        <v>1619</v>
      </c>
      <c r="AE12" s="11">
        <v>1307</v>
      </c>
      <c r="AF12" s="11">
        <v>1312</v>
      </c>
      <c r="AG12" s="11">
        <v>1407</v>
      </c>
      <c r="AH12" s="9"/>
      <c r="AI12" s="269"/>
      <c r="AJ12" s="35" t="s">
        <v>119</v>
      </c>
      <c r="AK12" s="11">
        <v>65388</v>
      </c>
      <c r="AL12" s="11">
        <v>70243</v>
      </c>
      <c r="AM12" s="11">
        <v>83257</v>
      </c>
      <c r="AN12" s="11">
        <v>93809</v>
      </c>
      <c r="AO12" s="11">
        <v>93413</v>
      </c>
      <c r="AP12" s="11">
        <v>95087</v>
      </c>
      <c r="AQ12" s="11">
        <v>127288</v>
      </c>
      <c r="AR12" s="11">
        <v>105380</v>
      </c>
    </row>
    <row r="13" spans="1:44" x14ac:dyDescent="0.25">
      <c r="B13" s="269" t="s">
        <v>115</v>
      </c>
      <c r="C13" s="35" t="s">
        <v>57</v>
      </c>
      <c r="D13" s="8">
        <v>15.227175610502686</v>
      </c>
      <c r="E13" s="8">
        <v>15.110494594853153</v>
      </c>
      <c r="F13" s="8">
        <v>13.80909996132953</v>
      </c>
      <c r="G13" s="8">
        <v>13.160658636134151</v>
      </c>
      <c r="H13" s="8">
        <v>13.946421120519444</v>
      </c>
      <c r="I13" s="8">
        <v>13.596769961133951</v>
      </c>
      <c r="J13" s="8">
        <v>15.022350044606018</v>
      </c>
      <c r="K13" s="8">
        <v>14.128266198215634</v>
      </c>
      <c r="L13" s="9"/>
      <c r="M13" s="269" t="s">
        <v>115</v>
      </c>
      <c r="N13" s="35" t="s">
        <v>57</v>
      </c>
      <c r="O13" s="8">
        <v>0.38977242462164124</v>
      </c>
      <c r="P13" s="8">
        <v>0.49065760698761118</v>
      </c>
      <c r="Q13" s="8">
        <v>0.48312944337575575</v>
      </c>
      <c r="R13" s="8">
        <v>0.43600544079117587</v>
      </c>
      <c r="S13" s="8">
        <v>0.35691395106322338</v>
      </c>
      <c r="T13" s="8">
        <v>0.3692062989870879</v>
      </c>
      <c r="U13" s="8">
        <v>0.4823588115917864</v>
      </c>
      <c r="V13" s="8">
        <v>0.34871360011084629</v>
      </c>
      <c r="W13" s="9"/>
      <c r="X13" s="269" t="s">
        <v>115</v>
      </c>
      <c r="Y13" s="35" t="s">
        <v>57</v>
      </c>
      <c r="Z13" s="11">
        <v>7709</v>
      </c>
      <c r="AA13" s="11">
        <v>6332</v>
      </c>
      <c r="AB13" s="11">
        <v>6384</v>
      </c>
      <c r="AC13" s="11">
        <v>5996</v>
      </c>
      <c r="AD13" s="11">
        <v>6787</v>
      </c>
      <c r="AE13" s="11">
        <v>5098</v>
      </c>
      <c r="AF13" s="11">
        <v>4825</v>
      </c>
      <c r="AG13" s="11">
        <v>4458</v>
      </c>
      <c r="AH13" s="9"/>
      <c r="AI13" s="269" t="s">
        <v>115</v>
      </c>
      <c r="AJ13" s="35" t="s">
        <v>57</v>
      </c>
      <c r="AK13" s="11">
        <v>669575</v>
      </c>
      <c r="AL13" s="11">
        <v>638118</v>
      </c>
      <c r="AM13" s="11">
        <v>564570</v>
      </c>
      <c r="AN13" s="11">
        <v>519268</v>
      </c>
      <c r="AO13" s="11">
        <v>548831</v>
      </c>
      <c r="AP13" s="11">
        <v>526959</v>
      </c>
      <c r="AQ13" s="11">
        <v>574881</v>
      </c>
      <c r="AR13" s="11">
        <v>545204</v>
      </c>
    </row>
    <row r="14" spans="1:44" x14ac:dyDescent="0.25">
      <c r="B14" s="269"/>
      <c r="C14" s="35" t="s">
        <v>119</v>
      </c>
      <c r="D14" s="8">
        <v>10.010245740960485</v>
      </c>
      <c r="E14" s="8">
        <v>9.3215343598242981</v>
      </c>
      <c r="F14" s="8">
        <v>8.8861238451754829</v>
      </c>
      <c r="G14" s="8">
        <v>10.293812945381353</v>
      </c>
      <c r="H14" s="8">
        <v>8.7744123625663999</v>
      </c>
      <c r="I14" s="8">
        <v>8.2669755577512198</v>
      </c>
      <c r="J14" s="8">
        <v>11.377405682784234</v>
      </c>
      <c r="K14" s="8">
        <v>10.968433852961542</v>
      </c>
      <c r="L14" s="9"/>
      <c r="M14" s="269"/>
      <c r="N14" s="35" t="s">
        <v>119</v>
      </c>
      <c r="O14" s="8">
        <v>0.94188758958232399</v>
      </c>
      <c r="P14" s="8">
        <v>0.79441949144307067</v>
      </c>
      <c r="Q14" s="8">
        <v>0.80689259827407855</v>
      </c>
      <c r="R14" s="8">
        <v>1.1095327766324798</v>
      </c>
      <c r="S14" s="8">
        <v>0.55596506152334357</v>
      </c>
      <c r="T14" s="8">
        <v>0.59897017178198431</v>
      </c>
      <c r="U14" s="8">
        <v>0.76047019282789996</v>
      </c>
      <c r="V14" s="8">
        <v>0.6718499094046857</v>
      </c>
      <c r="W14" s="9"/>
      <c r="X14" s="269"/>
      <c r="Y14" s="35" t="s">
        <v>119</v>
      </c>
      <c r="Z14" s="11">
        <v>654</v>
      </c>
      <c r="AA14" s="11">
        <v>561</v>
      </c>
      <c r="AB14" s="11">
        <v>710</v>
      </c>
      <c r="AC14" s="11">
        <v>755</v>
      </c>
      <c r="AD14" s="11">
        <v>749</v>
      </c>
      <c r="AE14" s="11">
        <v>636</v>
      </c>
      <c r="AF14" s="11">
        <v>775</v>
      </c>
      <c r="AG14" s="11">
        <v>739</v>
      </c>
      <c r="AH14" s="9"/>
      <c r="AI14" s="269"/>
      <c r="AJ14" s="35" t="s">
        <v>119</v>
      </c>
      <c r="AK14" s="11">
        <v>38299</v>
      </c>
      <c r="AL14" s="11">
        <v>37795</v>
      </c>
      <c r="AM14" s="11">
        <v>41850</v>
      </c>
      <c r="AN14" s="11">
        <v>55643</v>
      </c>
      <c r="AO14" s="11">
        <v>46878</v>
      </c>
      <c r="AP14" s="11">
        <v>46604</v>
      </c>
      <c r="AQ14" s="11">
        <v>74009</v>
      </c>
      <c r="AR14" s="11">
        <v>64943</v>
      </c>
    </row>
    <row r="15" spans="1:44" x14ac:dyDescent="0.25">
      <c r="B15" s="269" t="s">
        <v>116</v>
      </c>
      <c r="C15" s="35" t="s">
        <v>57</v>
      </c>
      <c r="D15" s="8">
        <v>11.428199116854517</v>
      </c>
      <c r="E15" s="8">
        <v>10.245317796871047</v>
      </c>
      <c r="F15" s="8">
        <v>10.341354337195243</v>
      </c>
      <c r="G15" s="8">
        <v>10.291417697855438</v>
      </c>
      <c r="H15" s="8">
        <v>10.234692202490191</v>
      </c>
      <c r="I15" s="8">
        <v>10.6221225564226</v>
      </c>
      <c r="J15" s="8">
        <v>12.330153510548396</v>
      </c>
      <c r="K15" s="8">
        <v>11.494498905015575</v>
      </c>
      <c r="L15" s="9"/>
      <c r="M15" s="269" t="s">
        <v>116</v>
      </c>
      <c r="N15" s="35" t="s">
        <v>57</v>
      </c>
      <c r="O15" s="8">
        <v>0.62881484131928955</v>
      </c>
      <c r="P15" s="8">
        <v>0.51527640091815108</v>
      </c>
      <c r="Q15" s="8">
        <v>0.59703732264207554</v>
      </c>
      <c r="R15" s="8">
        <v>0.51768856153436227</v>
      </c>
      <c r="S15" s="8">
        <v>0.46130317751912214</v>
      </c>
      <c r="T15" s="8">
        <v>0.45542751478489596</v>
      </c>
      <c r="U15" s="8">
        <v>0.54646165239733013</v>
      </c>
      <c r="V15" s="8">
        <v>0.40829951009313975</v>
      </c>
      <c r="W15" s="9"/>
      <c r="X15" s="269" t="s">
        <v>116</v>
      </c>
      <c r="Y15" s="35" t="s">
        <v>57</v>
      </c>
      <c r="Z15" s="11">
        <v>4474</v>
      </c>
      <c r="AA15" s="11">
        <v>3003</v>
      </c>
      <c r="AB15" s="11">
        <v>3914</v>
      </c>
      <c r="AC15" s="11">
        <v>3575.0000000000005</v>
      </c>
      <c r="AD15" s="11">
        <v>4608</v>
      </c>
      <c r="AE15" s="11">
        <v>3759.9999999999995</v>
      </c>
      <c r="AF15" s="11">
        <v>3304.9999999999995</v>
      </c>
      <c r="AG15" s="11">
        <v>2762</v>
      </c>
      <c r="AH15" s="9"/>
      <c r="AI15" s="269" t="s">
        <v>116</v>
      </c>
      <c r="AJ15" s="35" t="s">
        <v>57</v>
      </c>
      <c r="AK15" s="11">
        <v>502525</v>
      </c>
      <c r="AL15" s="11">
        <v>432661</v>
      </c>
      <c r="AM15" s="11">
        <v>422795</v>
      </c>
      <c r="AN15" s="11">
        <v>406059</v>
      </c>
      <c r="AO15" s="11">
        <v>402764</v>
      </c>
      <c r="AP15" s="11">
        <v>411673</v>
      </c>
      <c r="AQ15" s="11">
        <v>471855</v>
      </c>
      <c r="AR15" s="11">
        <v>443568</v>
      </c>
    </row>
    <row r="16" spans="1:44" x14ac:dyDescent="0.25">
      <c r="B16" s="269"/>
      <c r="C16" s="35" t="s">
        <v>119</v>
      </c>
      <c r="D16" s="8">
        <v>2.9451277842539687</v>
      </c>
      <c r="E16" s="8">
        <v>3.4195812646901413</v>
      </c>
      <c r="F16" s="8">
        <v>3.3315001942844278</v>
      </c>
      <c r="G16" s="8">
        <v>3.6501846274521412</v>
      </c>
      <c r="H16" s="8">
        <v>3.6285839425895352</v>
      </c>
      <c r="I16" s="8">
        <v>4.5001481187149324</v>
      </c>
      <c r="J16" s="8">
        <v>4.8463391499651802</v>
      </c>
      <c r="K16" s="8">
        <v>4.7730919285919367</v>
      </c>
      <c r="L16" s="9"/>
      <c r="M16" s="269"/>
      <c r="N16" s="35" t="s">
        <v>119</v>
      </c>
      <c r="O16" s="8">
        <v>0.50105815238473772</v>
      </c>
      <c r="P16" s="8">
        <v>0.54402118176622893</v>
      </c>
      <c r="Q16" s="8">
        <v>0.43972866137952898</v>
      </c>
      <c r="R16" s="8">
        <v>0.40797477019950967</v>
      </c>
      <c r="S16" s="8">
        <v>0.35892649172182456</v>
      </c>
      <c r="T16" s="8">
        <v>0.67874709221801777</v>
      </c>
      <c r="U16" s="8">
        <v>0.57158074914689161</v>
      </c>
      <c r="V16" s="8">
        <v>0.5555899845897706</v>
      </c>
      <c r="W16" s="9"/>
      <c r="X16" s="269"/>
      <c r="Y16" s="35" t="s">
        <v>119</v>
      </c>
      <c r="Z16" s="11">
        <v>175</v>
      </c>
      <c r="AA16" s="11">
        <v>178</v>
      </c>
      <c r="AB16" s="11">
        <v>253</v>
      </c>
      <c r="AC16" s="11">
        <v>321</v>
      </c>
      <c r="AD16" s="11">
        <v>288</v>
      </c>
      <c r="AE16" s="11">
        <v>295</v>
      </c>
      <c r="AF16" s="11">
        <v>309</v>
      </c>
      <c r="AG16" s="11">
        <v>229</v>
      </c>
      <c r="AH16" s="9"/>
      <c r="AI16" s="269"/>
      <c r="AJ16" s="35" t="s">
        <v>119</v>
      </c>
      <c r="AK16" s="11">
        <v>11268</v>
      </c>
      <c r="AL16" s="11">
        <v>13865</v>
      </c>
      <c r="AM16" s="11">
        <v>15690</v>
      </c>
      <c r="AN16" s="11">
        <v>19731</v>
      </c>
      <c r="AO16" s="11">
        <v>19386</v>
      </c>
      <c r="AP16" s="11">
        <v>25369</v>
      </c>
      <c r="AQ16" s="11">
        <v>31525</v>
      </c>
      <c r="AR16" s="11">
        <v>28261</v>
      </c>
    </row>
    <row r="17" spans="2:44" x14ac:dyDescent="0.25">
      <c r="B17" s="262" t="s">
        <v>54</v>
      </c>
      <c r="C17" s="35" t="s">
        <v>57</v>
      </c>
      <c r="D17" s="8">
        <v>100</v>
      </c>
      <c r="E17" s="8">
        <v>100</v>
      </c>
      <c r="F17" s="8">
        <v>100</v>
      </c>
      <c r="G17" s="8">
        <v>99.999999999999986</v>
      </c>
      <c r="H17" s="8">
        <v>100.00000000000001</v>
      </c>
      <c r="I17" s="8">
        <v>100</v>
      </c>
      <c r="J17" s="8">
        <v>100</v>
      </c>
      <c r="K17" s="8">
        <v>100</v>
      </c>
      <c r="L17" s="41"/>
      <c r="M17" s="286" t="s">
        <v>54</v>
      </c>
      <c r="N17" s="57" t="s">
        <v>57</v>
      </c>
      <c r="O17" s="11">
        <v>0</v>
      </c>
      <c r="P17" s="11">
        <v>0</v>
      </c>
      <c r="Q17" s="11">
        <v>0</v>
      </c>
      <c r="R17" s="11">
        <v>0</v>
      </c>
      <c r="S17" s="11">
        <v>0</v>
      </c>
      <c r="T17" s="11">
        <v>0</v>
      </c>
      <c r="U17" s="11">
        <v>0</v>
      </c>
      <c r="V17" s="11">
        <v>0</v>
      </c>
      <c r="W17" s="9"/>
      <c r="X17" s="262" t="s">
        <v>54</v>
      </c>
      <c r="Y17" s="35" t="s">
        <v>57</v>
      </c>
      <c r="Z17" s="11">
        <v>68472</v>
      </c>
      <c r="AA17" s="11">
        <v>57738</v>
      </c>
      <c r="AB17" s="11">
        <v>46008</v>
      </c>
      <c r="AC17" s="11">
        <v>47335</v>
      </c>
      <c r="AD17" s="11">
        <v>56086</v>
      </c>
      <c r="AE17" s="11">
        <v>42058</v>
      </c>
      <c r="AF17" s="11">
        <v>34259</v>
      </c>
      <c r="AG17" s="11">
        <v>35622</v>
      </c>
      <c r="AH17" s="9"/>
      <c r="AI17" s="262" t="s">
        <v>54</v>
      </c>
      <c r="AJ17" s="35" t="s">
        <v>57</v>
      </c>
      <c r="AK17" s="11">
        <v>4397237</v>
      </c>
      <c r="AL17" s="11">
        <v>4223012</v>
      </c>
      <c r="AM17" s="11">
        <v>4088391</v>
      </c>
      <c r="AN17" s="11">
        <v>3945608</v>
      </c>
      <c r="AO17" s="11">
        <v>3935282</v>
      </c>
      <c r="AP17" s="11">
        <v>3875619</v>
      </c>
      <c r="AQ17" s="11">
        <v>3826838</v>
      </c>
      <c r="AR17" s="11">
        <v>3858959</v>
      </c>
    </row>
    <row r="18" spans="2:44" x14ac:dyDescent="0.25">
      <c r="B18" s="262"/>
      <c r="C18" s="35" t="s">
        <v>119</v>
      </c>
      <c r="D18" s="8">
        <v>100</v>
      </c>
      <c r="E18" s="8">
        <v>100</v>
      </c>
      <c r="F18" s="8">
        <v>100.00000000000001</v>
      </c>
      <c r="G18" s="8">
        <v>100</v>
      </c>
      <c r="H18" s="8">
        <v>99.999999999999986</v>
      </c>
      <c r="I18" s="8">
        <v>100</v>
      </c>
      <c r="J18" s="8">
        <v>100</v>
      </c>
      <c r="K18" s="8">
        <v>100</v>
      </c>
      <c r="L18" s="41"/>
      <c r="M18" s="286"/>
      <c r="N18" s="57" t="s">
        <v>119</v>
      </c>
      <c r="O18" s="11">
        <v>0</v>
      </c>
      <c r="P18" s="11">
        <v>0</v>
      </c>
      <c r="Q18" s="11">
        <v>0</v>
      </c>
      <c r="R18" s="11">
        <v>0</v>
      </c>
      <c r="S18" s="11">
        <v>0</v>
      </c>
      <c r="T18" s="11">
        <v>0</v>
      </c>
      <c r="U18" s="11">
        <v>0</v>
      </c>
      <c r="V18" s="11">
        <v>0</v>
      </c>
      <c r="W18" s="9"/>
      <c r="X18" s="262"/>
      <c r="Y18" s="35" t="s">
        <v>119</v>
      </c>
      <c r="Z18" s="11">
        <v>10492</v>
      </c>
      <c r="AA18" s="11">
        <v>8862</v>
      </c>
      <c r="AB18" s="11">
        <v>8368</v>
      </c>
      <c r="AC18" s="11">
        <v>9263</v>
      </c>
      <c r="AD18" s="11">
        <v>10339</v>
      </c>
      <c r="AE18" s="11">
        <v>8163</v>
      </c>
      <c r="AF18" s="11">
        <v>7407</v>
      </c>
      <c r="AG18" s="11">
        <v>8098</v>
      </c>
      <c r="AH18" s="9"/>
      <c r="AI18" s="262"/>
      <c r="AJ18" s="35" t="s">
        <v>119</v>
      </c>
      <c r="AK18" s="11">
        <v>382598</v>
      </c>
      <c r="AL18" s="11">
        <v>405459</v>
      </c>
      <c r="AM18" s="11">
        <v>470959</v>
      </c>
      <c r="AN18" s="11">
        <v>540548</v>
      </c>
      <c r="AO18" s="11">
        <v>534258</v>
      </c>
      <c r="AP18" s="11">
        <v>563737</v>
      </c>
      <c r="AQ18" s="11">
        <v>650491</v>
      </c>
      <c r="AR18" s="11">
        <v>592090</v>
      </c>
    </row>
    <row r="21" spans="2:44" x14ac:dyDescent="0.25">
      <c r="B21" s="2" t="s">
        <v>39</v>
      </c>
    </row>
    <row r="22" spans="2:44" x14ac:dyDescent="0.25">
      <c r="B22" s="2" t="s">
        <v>137</v>
      </c>
    </row>
    <row r="23" spans="2:44" x14ac:dyDescent="0.25">
      <c r="B23" s="13" t="s">
        <v>170</v>
      </c>
    </row>
  </sheetData>
  <mergeCells count="28">
    <mergeCell ref="B5:K5"/>
    <mergeCell ref="M5:V5"/>
    <mergeCell ref="X5:AG5"/>
    <mergeCell ref="AI5:AR5"/>
    <mergeCell ref="B7:B8"/>
    <mergeCell ref="M7:M8"/>
    <mergeCell ref="X7:X8"/>
    <mergeCell ref="AI7:AI8"/>
    <mergeCell ref="B9:B10"/>
    <mergeCell ref="M9:M10"/>
    <mergeCell ref="X9:X10"/>
    <mergeCell ref="AI9:AI10"/>
    <mergeCell ref="B11:B12"/>
    <mergeCell ref="M11:M12"/>
    <mergeCell ref="X11:X12"/>
    <mergeCell ref="AI11:AI12"/>
    <mergeCell ref="B17:B18"/>
    <mergeCell ref="M17:M18"/>
    <mergeCell ref="X17:X18"/>
    <mergeCell ref="AI17:AI18"/>
    <mergeCell ref="B13:B14"/>
    <mergeCell ref="M13:M14"/>
    <mergeCell ref="X13:X14"/>
    <mergeCell ref="AI13:AI14"/>
    <mergeCell ref="B15:B16"/>
    <mergeCell ref="M15:M16"/>
    <mergeCell ref="X15:X16"/>
    <mergeCell ref="AI15:AI16"/>
  </mergeCells>
  <hyperlinks>
    <hyperlink ref="A1" location="Índice!A1" display="Índice" xr:uid="{921A49E5-197B-472E-A449-290AA2D1EEE1}"/>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1A4E9-D975-4BA8-B7FC-33A6567C4D88}">
  <sheetPr>
    <tabColor theme="0"/>
  </sheetPr>
  <dimension ref="A1:K42"/>
  <sheetViews>
    <sheetView zoomScaleNormal="100" workbookViewId="0">
      <selection activeCell="A3" sqref="A3"/>
    </sheetView>
  </sheetViews>
  <sheetFormatPr baseColWidth="10" defaultColWidth="11.42578125" defaultRowHeight="15" x14ac:dyDescent="0.25"/>
  <cols>
    <col min="1" max="2" width="11.42578125" style="2"/>
    <col min="3" max="3" width="19" style="2" bestFit="1" customWidth="1"/>
    <col min="4" max="16384" width="11.42578125" style="2"/>
  </cols>
  <sheetData>
    <row r="1" spans="1:11" x14ac:dyDescent="0.25">
      <c r="A1" s="1" t="s">
        <v>41</v>
      </c>
    </row>
    <row r="2" spans="1:11" x14ac:dyDescent="0.25">
      <c r="A2" s="54" t="s">
        <v>27</v>
      </c>
    </row>
    <row r="3" spans="1:11" x14ac:dyDescent="0.25">
      <c r="A3" s="111" t="s">
        <v>184</v>
      </c>
    </row>
    <row r="4" spans="1:11" x14ac:dyDescent="0.25">
      <c r="C4" s="4"/>
    </row>
    <row r="5" spans="1:11" x14ac:dyDescent="0.25">
      <c r="B5" s="285" t="s">
        <v>42</v>
      </c>
      <c r="C5" s="285" t="s">
        <v>42</v>
      </c>
      <c r="D5" s="285" t="s">
        <v>42</v>
      </c>
      <c r="E5" s="285" t="s">
        <v>42</v>
      </c>
      <c r="F5" s="285" t="s">
        <v>42</v>
      </c>
      <c r="G5" s="285" t="s">
        <v>42</v>
      </c>
      <c r="H5" s="285" t="s">
        <v>42</v>
      </c>
      <c r="I5" s="285" t="s">
        <v>42</v>
      </c>
      <c r="J5" s="285" t="s">
        <v>42</v>
      </c>
      <c r="K5" s="285" t="s">
        <v>42</v>
      </c>
    </row>
    <row r="6" spans="1:11" x14ac:dyDescent="0.25">
      <c r="B6" s="10"/>
      <c r="C6" s="58"/>
      <c r="D6" s="90">
        <v>2006</v>
      </c>
      <c r="E6" s="90">
        <v>2009</v>
      </c>
      <c r="F6" s="90">
        <v>2011</v>
      </c>
      <c r="G6" s="90">
        <v>2013</v>
      </c>
      <c r="H6" s="90">
        <v>2015</v>
      </c>
      <c r="I6" s="90">
        <v>2017</v>
      </c>
      <c r="J6" s="90">
        <v>2020</v>
      </c>
      <c r="K6" s="90">
        <v>2022</v>
      </c>
    </row>
    <row r="7" spans="1:11" x14ac:dyDescent="0.25">
      <c r="B7" s="59" t="s">
        <v>48</v>
      </c>
      <c r="C7" s="58" t="s">
        <v>163</v>
      </c>
      <c r="D7" s="55">
        <v>16.492509841918945</v>
      </c>
      <c r="E7" s="55">
        <v>19.412228465080261</v>
      </c>
      <c r="F7" s="55">
        <v>26.014527678489685</v>
      </c>
      <c r="G7" s="55">
        <v>28.309845924377441</v>
      </c>
      <c r="H7" s="55">
        <v>29.203084111213684</v>
      </c>
      <c r="I7" s="55">
        <v>31.752124428749084</v>
      </c>
      <c r="J7" s="55">
        <v>20.639555156230927</v>
      </c>
      <c r="K7" s="55">
        <v>31.183525919914246</v>
      </c>
    </row>
    <row r="8" spans="1:11" x14ac:dyDescent="0.25">
      <c r="B8" s="59" t="s">
        <v>49</v>
      </c>
      <c r="C8" s="58" t="s">
        <v>163</v>
      </c>
      <c r="D8" s="55">
        <v>74.489057064056396</v>
      </c>
      <c r="E8" s="55">
        <v>73.944365978240967</v>
      </c>
      <c r="F8" s="55">
        <v>82.816416025161743</v>
      </c>
      <c r="G8" s="55">
        <v>87.456601858139038</v>
      </c>
      <c r="H8" s="55">
        <v>90.325182676315308</v>
      </c>
      <c r="I8" s="55">
        <v>88.247931003570557</v>
      </c>
      <c r="J8" s="55">
        <v>74.118888378143311</v>
      </c>
      <c r="K8" s="55">
        <v>79.537546634674072</v>
      </c>
    </row>
    <row r="9" spans="1:11" x14ac:dyDescent="0.25">
      <c r="B9" s="59" t="s">
        <v>120</v>
      </c>
      <c r="C9" s="58" t="s">
        <v>163</v>
      </c>
      <c r="D9" s="55">
        <v>36.704105054806142</v>
      </c>
      <c r="E9" s="55">
        <v>37.326554589954398</v>
      </c>
      <c r="F9" s="55">
        <v>43.92529864538465</v>
      </c>
      <c r="G9" s="55">
        <v>49.105585689371026</v>
      </c>
      <c r="H9" s="55">
        <v>50.26715809362635</v>
      </c>
      <c r="I9" s="55">
        <v>51.12309858271923</v>
      </c>
      <c r="J9" s="55">
        <v>40.770573742029825</v>
      </c>
      <c r="K9" s="55">
        <v>48.786746189152353</v>
      </c>
    </row>
    <row r="10" spans="1:11" x14ac:dyDescent="0.25">
      <c r="B10" s="60"/>
      <c r="C10" s="61"/>
      <c r="D10" s="62"/>
      <c r="E10" s="62"/>
      <c r="F10" s="62"/>
      <c r="G10" s="62"/>
      <c r="H10" s="62"/>
      <c r="I10" s="62"/>
      <c r="J10" s="62"/>
      <c r="K10" s="62"/>
    </row>
    <row r="11" spans="1:11" x14ac:dyDescent="0.25">
      <c r="C11" s="28"/>
    </row>
    <row r="12" spans="1:11" x14ac:dyDescent="0.25">
      <c r="B12" s="285" t="s">
        <v>45</v>
      </c>
      <c r="C12" s="285" t="s">
        <v>45</v>
      </c>
      <c r="D12" s="285" t="s">
        <v>45</v>
      </c>
      <c r="E12" s="285" t="s">
        <v>45</v>
      </c>
      <c r="F12" s="285" t="s">
        <v>45</v>
      </c>
      <c r="G12" s="285" t="s">
        <v>45</v>
      </c>
      <c r="H12" s="285" t="s">
        <v>45</v>
      </c>
      <c r="I12" s="285" t="s">
        <v>45</v>
      </c>
      <c r="J12" s="285" t="s">
        <v>45</v>
      </c>
      <c r="K12" s="285" t="s">
        <v>45</v>
      </c>
    </row>
    <row r="13" spans="1:11" x14ac:dyDescent="0.25">
      <c r="B13" s="10"/>
      <c r="C13" s="63"/>
      <c r="D13" s="90">
        <v>2006</v>
      </c>
      <c r="E13" s="90">
        <v>2009</v>
      </c>
      <c r="F13" s="90">
        <v>2011</v>
      </c>
      <c r="G13" s="90">
        <v>2013</v>
      </c>
      <c r="H13" s="90">
        <v>2015</v>
      </c>
      <c r="I13" s="90">
        <v>2017</v>
      </c>
      <c r="J13" s="90">
        <v>2020</v>
      </c>
      <c r="K13" s="90">
        <v>2022</v>
      </c>
    </row>
    <row r="14" spans="1:11" x14ac:dyDescent="0.25">
      <c r="B14" s="287" t="s">
        <v>48</v>
      </c>
      <c r="C14" s="63" t="s">
        <v>213</v>
      </c>
      <c r="D14" s="46">
        <v>155039</v>
      </c>
      <c r="E14" s="46">
        <v>186833</v>
      </c>
      <c r="F14" s="46">
        <v>263779</v>
      </c>
      <c r="G14" s="46">
        <v>275339</v>
      </c>
      <c r="H14" s="46">
        <v>285447</v>
      </c>
      <c r="I14" s="46">
        <v>306187</v>
      </c>
      <c r="J14" s="46">
        <v>186066</v>
      </c>
      <c r="K14" s="46">
        <v>278772</v>
      </c>
    </row>
    <row r="15" spans="1:11" x14ac:dyDescent="0.25">
      <c r="B15" s="287" t="s">
        <v>138</v>
      </c>
      <c r="C15" s="63" t="s">
        <v>54</v>
      </c>
      <c r="D15" s="46">
        <v>940057</v>
      </c>
      <c r="E15" s="46">
        <v>962450</v>
      </c>
      <c r="F15" s="46">
        <v>1013968</v>
      </c>
      <c r="G15" s="46">
        <v>972591</v>
      </c>
      <c r="H15" s="46">
        <v>977455</v>
      </c>
      <c r="I15" s="46">
        <v>964304</v>
      </c>
      <c r="J15" s="46">
        <v>901502</v>
      </c>
      <c r="K15" s="46">
        <v>893972</v>
      </c>
    </row>
    <row r="16" spans="1:11" x14ac:dyDescent="0.25">
      <c r="B16" s="287" t="s">
        <v>49</v>
      </c>
      <c r="C16" s="63" t="s">
        <v>213</v>
      </c>
      <c r="D16" s="46">
        <v>374566</v>
      </c>
      <c r="E16" s="46">
        <v>348170</v>
      </c>
      <c r="F16" s="46">
        <v>386727</v>
      </c>
      <c r="G16" s="46">
        <v>461233</v>
      </c>
      <c r="H16" s="46">
        <v>464257</v>
      </c>
      <c r="I16" s="46">
        <v>444023</v>
      </c>
      <c r="J16" s="46">
        <v>403355</v>
      </c>
      <c r="K16" s="46">
        <v>407035</v>
      </c>
    </row>
    <row r="17" spans="2:11" x14ac:dyDescent="0.25">
      <c r="B17" s="287" t="s">
        <v>138</v>
      </c>
      <c r="C17" s="63" t="s">
        <v>54</v>
      </c>
      <c r="D17" s="46">
        <v>502847</v>
      </c>
      <c r="E17" s="46">
        <v>470854</v>
      </c>
      <c r="F17" s="46">
        <v>466969</v>
      </c>
      <c r="G17" s="46">
        <v>527385</v>
      </c>
      <c r="H17" s="46">
        <v>513984</v>
      </c>
      <c r="I17" s="46">
        <v>503154</v>
      </c>
      <c r="J17" s="46">
        <v>544200</v>
      </c>
      <c r="K17" s="46">
        <v>511752</v>
      </c>
    </row>
    <row r="18" spans="2:11" x14ac:dyDescent="0.25">
      <c r="B18" s="287" t="s">
        <v>120</v>
      </c>
      <c r="C18" s="63" t="s">
        <v>213</v>
      </c>
      <c r="D18" s="46">
        <v>529605</v>
      </c>
      <c r="E18" s="46">
        <v>535003</v>
      </c>
      <c r="F18" s="46">
        <v>650506</v>
      </c>
      <c r="G18" s="46">
        <v>736572</v>
      </c>
      <c r="H18" s="46">
        <v>749704</v>
      </c>
      <c r="I18" s="46">
        <v>750210</v>
      </c>
      <c r="J18" s="46">
        <v>589421</v>
      </c>
      <c r="K18" s="46">
        <v>685807</v>
      </c>
    </row>
    <row r="19" spans="2:11" x14ac:dyDescent="0.25">
      <c r="B19" s="287" t="s">
        <v>138</v>
      </c>
      <c r="C19" s="63" t="s">
        <v>54</v>
      </c>
      <c r="D19" s="46">
        <v>1442904</v>
      </c>
      <c r="E19" s="46">
        <v>1433304</v>
      </c>
      <c r="F19" s="46">
        <v>1480937</v>
      </c>
      <c r="G19" s="46">
        <v>1499976</v>
      </c>
      <c r="H19" s="46">
        <v>1491439</v>
      </c>
      <c r="I19" s="46">
        <v>1467458</v>
      </c>
      <c r="J19" s="46">
        <v>1445702</v>
      </c>
      <c r="K19" s="46">
        <v>1405724</v>
      </c>
    </row>
    <row r="20" spans="2:11" x14ac:dyDescent="0.25">
      <c r="B20" s="60"/>
      <c r="C20" s="64"/>
      <c r="D20" s="65"/>
      <c r="E20" s="65"/>
      <c r="F20" s="65"/>
      <c r="G20" s="65"/>
      <c r="H20" s="65"/>
      <c r="I20" s="65"/>
      <c r="J20" s="65"/>
      <c r="K20" s="65"/>
    </row>
    <row r="21" spans="2:11" x14ac:dyDescent="0.25">
      <c r="C21" s="28"/>
    </row>
    <row r="22" spans="2:11" x14ac:dyDescent="0.25">
      <c r="B22" s="285" t="s">
        <v>55</v>
      </c>
      <c r="C22" s="285" t="s">
        <v>55</v>
      </c>
      <c r="D22" s="285" t="s">
        <v>55</v>
      </c>
      <c r="E22" s="285" t="s">
        <v>55</v>
      </c>
      <c r="F22" s="285" t="s">
        <v>55</v>
      </c>
      <c r="G22" s="285" t="s">
        <v>55</v>
      </c>
      <c r="H22" s="285" t="s">
        <v>55</v>
      </c>
      <c r="I22" s="285" t="s">
        <v>55</v>
      </c>
      <c r="J22" s="285" t="s">
        <v>55</v>
      </c>
      <c r="K22" s="285" t="s">
        <v>55</v>
      </c>
    </row>
    <row r="23" spans="2:11" x14ac:dyDescent="0.25">
      <c r="B23" s="10"/>
      <c r="C23" s="66"/>
      <c r="D23" s="90">
        <v>2006</v>
      </c>
      <c r="E23" s="90">
        <v>2009</v>
      </c>
      <c r="F23" s="90">
        <v>2011</v>
      </c>
      <c r="G23" s="90">
        <v>2013</v>
      </c>
      <c r="H23" s="90">
        <v>2015</v>
      </c>
      <c r="I23" s="90">
        <v>2017</v>
      </c>
      <c r="J23" s="90">
        <v>2020</v>
      </c>
      <c r="K23" s="90">
        <v>2022</v>
      </c>
    </row>
    <row r="24" spans="2:11" x14ac:dyDescent="0.25">
      <c r="B24" s="287" t="s">
        <v>48</v>
      </c>
      <c r="C24" s="63" t="s">
        <v>213</v>
      </c>
      <c r="D24" s="56">
        <v>0.59785912744700909</v>
      </c>
      <c r="E24" s="56">
        <v>0.72678686119616032</v>
      </c>
      <c r="F24" s="56">
        <v>0.94109056517481804</v>
      </c>
      <c r="G24" s="56">
        <v>0.9279835969209671</v>
      </c>
      <c r="H24" s="56">
        <v>0.58326669968664646</v>
      </c>
      <c r="I24" s="56">
        <v>0.73679834604263306</v>
      </c>
      <c r="J24" s="56">
        <v>0.94353053718805313</v>
      </c>
      <c r="K24" s="56">
        <v>0.73525453917682171</v>
      </c>
    </row>
    <row r="25" spans="2:11" x14ac:dyDescent="0.25">
      <c r="B25" s="287" t="s">
        <v>138</v>
      </c>
      <c r="C25" s="63" t="s">
        <v>54</v>
      </c>
      <c r="D25" s="56">
        <v>0</v>
      </c>
      <c r="E25" s="56">
        <v>0</v>
      </c>
      <c r="F25" s="56">
        <v>0</v>
      </c>
      <c r="G25" s="56">
        <v>0</v>
      </c>
      <c r="H25" s="56">
        <v>0</v>
      </c>
      <c r="I25" s="56">
        <v>0</v>
      </c>
      <c r="J25" s="56">
        <v>0</v>
      </c>
      <c r="K25" s="56">
        <v>0</v>
      </c>
    </row>
    <row r="26" spans="2:11" x14ac:dyDescent="0.25">
      <c r="B26" s="287" t="s">
        <v>49</v>
      </c>
      <c r="C26" s="63" t="s">
        <v>213</v>
      </c>
      <c r="D26" s="56">
        <v>0.82755172625184059</v>
      </c>
      <c r="E26" s="56">
        <v>0.96110943704843521</v>
      </c>
      <c r="F26" s="56">
        <v>0.82803945988416672</v>
      </c>
      <c r="G26" s="56">
        <v>0.85925022140145302</v>
      </c>
      <c r="H26" s="56">
        <v>0.49876566044986248</v>
      </c>
      <c r="I26" s="56">
        <v>0.6947255227714777</v>
      </c>
      <c r="J26" s="56">
        <v>1.1394603177905083</v>
      </c>
      <c r="K26" s="56">
        <v>0.9866984561085701</v>
      </c>
    </row>
    <row r="27" spans="2:11" x14ac:dyDescent="0.25">
      <c r="B27" s="287" t="s">
        <v>138</v>
      </c>
      <c r="C27" s="63" t="s">
        <v>54</v>
      </c>
      <c r="D27" s="56">
        <v>0</v>
      </c>
      <c r="E27" s="56">
        <v>0</v>
      </c>
      <c r="F27" s="56">
        <v>0</v>
      </c>
      <c r="G27" s="56">
        <v>0</v>
      </c>
      <c r="H27" s="56">
        <v>0</v>
      </c>
      <c r="I27" s="56">
        <v>0</v>
      </c>
      <c r="J27" s="56">
        <v>0</v>
      </c>
      <c r="K27" s="56">
        <v>0</v>
      </c>
    </row>
    <row r="28" spans="2:11" x14ac:dyDescent="0.25">
      <c r="B28" s="287" t="s">
        <v>120</v>
      </c>
      <c r="C28" s="63" t="s">
        <v>213</v>
      </c>
      <c r="D28" s="56">
        <v>0.56990309194779387</v>
      </c>
      <c r="E28" s="56">
        <v>0.68144338371839741</v>
      </c>
      <c r="F28" s="56">
        <v>0.89705586393702064</v>
      </c>
      <c r="G28" s="56">
        <v>0.86906194896134381</v>
      </c>
      <c r="H28" s="56">
        <v>0.53212976169727122</v>
      </c>
      <c r="I28" s="56">
        <v>0.63191326450561802</v>
      </c>
      <c r="J28" s="56">
        <v>0.97385953985157836</v>
      </c>
      <c r="K28" s="56">
        <v>0.64575878806290388</v>
      </c>
    </row>
    <row r="29" spans="2:11" x14ac:dyDescent="0.25">
      <c r="B29" s="287" t="s">
        <v>138</v>
      </c>
      <c r="C29" s="63" t="s">
        <v>54</v>
      </c>
      <c r="D29" s="67">
        <v>0</v>
      </c>
      <c r="E29" s="67">
        <v>0</v>
      </c>
      <c r="F29" s="67">
        <v>0</v>
      </c>
      <c r="G29" s="67">
        <v>0</v>
      </c>
      <c r="H29" s="67">
        <v>0</v>
      </c>
      <c r="I29" s="67">
        <v>0</v>
      </c>
      <c r="J29" s="67">
        <v>0</v>
      </c>
      <c r="K29" s="67">
        <v>0</v>
      </c>
    </row>
    <row r="30" spans="2:11" x14ac:dyDescent="0.25">
      <c r="B30" s="60"/>
      <c r="C30" s="68"/>
      <c r="D30" s="69"/>
      <c r="E30" s="69"/>
      <c r="F30" s="69"/>
      <c r="G30" s="69"/>
      <c r="H30" s="69"/>
      <c r="I30" s="69"/>
      <c r="J30" s="69"/>
      <c r="K30" s="69"/>
    </row>
    <row r="31" spans="2:11" x14ac:dyDescent="0.25">
      <c r="C31" s="28"/>
    </row>
    <row r="32" spans="2:11" x14ac:dyDescent="0.25">
      <c r="B32" s="285" t="s">
        <v>44</v>
      </c>
      <c r="C32" s="285" t="s">
        <v>44</v>
      </c>
      <c r="D32" s="285" t="s">
        <v>44</v>
      </c>
      <c r="E32" s="285" t="s">
        <v>44</v>
      </c>
      <c r="F32" s="285" t="s">
        <v>44</v>
      </c>
      <c r="G32" s="285" t="s">
        <v>44</v>
      </c>
      <c r="H32" s="285" t="s">
        <v>44</v>
      </c>
      <c r="I32" s="285" t="s">
        <v>44</v>
      </c>
      <c r="J32" s="285" t="s">
        <v>44</v>
      </c>
      <c r="K32" s="285" t="s">
        <v>44</v>
      </c>
    </row>
    <row r="33" spans="2:11" x14ac:dyDescent="0.25">
      <c r="B33" s="10"/>
      <c r="C33" s="63"/>
      <c r="D33" s="90">
        <v>2006</v>
      </c>
      <c r="E33" s="90">
        <v>2009</v>
      </c>
      <c r="F33" s="90">
        <v>2011</v>
      </c>
      <c r="G33" s="90">
        <v>2013</v>
      </c>
      <c r="H33" s="90">
        <v>2015</v>
      </c>
      <c r="I33" s="90">
        <v>2017</v>
      </c>
      <c r="J33" s="90">
        <v>2020</v>
      </c>
      <c r="K33" s="90">
        <v>2022</v>
      </c>
    </row>
    <row r="34" spans="2:11" x14ac:dyDescent="0.25">
      <c r="B34" s="287" t="s">
        <v>48</v>
      </c>
      <c r="C34" s="63" t="s">
        <v>213</v>
      </c>
      <c r="D34" s="46">
        <v>2016</v>
      </c>
      <c r="E34" s="46">
        <v>2326</v>
      </c>
      <c r="F34" s="46">
        <v>3039</v>
      </c>
      <c r="G34" s="46">
        <v>3279</v>
      </c>
      <c r="H34" s="46">
        <v>3932</v>
      </c>
      <c r="I34" s="46">
        <v>3357</v>
      </c>
      <c r="J34" s="46">
        <v>1591</v>
      </c>
      <c r="K34" s="46">
        <v>2328</v>
      </c>
    </row>
    <row r="35" spans="2:11" x14ac:dyDescent="0.25">
      <c r="B35" s="287" t="s">
        <v>138</v>
      </c>
      <c r="C35" s="63" t="s">
        <v>54</v>
      </c>
      <c r="D35" s="46">
        <v>14299</v>
      </c>
      <c r="E35" s="46">
        <v>12872</v>
      </c>
      <c r="F35" s="46">
        <v>11706</v>
      </c>
      <c r="G35" s="46">
        <v>11940</v>
      </c>
      <c r="H35" s="46">
        <v>13842</v>
      </c>
      <c r="I35" s="46">
        <v>10278</v>
      </c>
      <c r="J35" s="46">
        <v>6963</v>
      </c>
      <c r="K35" s="46">
        <v>7262</v>
      </c>
    </row>
    <row r="36" spans="2:11" x14ac:dyDescent="0.25">
      <c r="B36" s="287" t="s">
        <v>49</v>
      </c>
      <c r="C36" s="63" t="s">
        <v>213</v>
      </c>
      <c r="D36" s="46">
        <v>5422</v>
      </c>
      <c r="E36" s="46">
        <v>4551</v>
      </c>
      <c r="F36" s="46">
        <v>4561</v>
      </c>
      <c r="G36" s="46">
        <v>5541</v>
      </c>
      <c r="H36" s="46">
        <v>6641</v>
      </c>
      <c r="I36" s="46">
        <v>4855</v>
      </c>
      <c r="J36" s="46">
        <v>3425</v>
      </c>
      <c r="K36" s="46">
        <v>3637</v>
      </c>
    </row>
    <row r="37" spans="2:11" x14ac:dyDescent="0.25">
      <c r="B37" s="287" t="s">
        <v>138</v>
      </c>
      <c r="C37" s="63" t="s">
        <v>54</v>
      </c>
      <c r="D37" s="46">
        <v>7935</v>
      </c>
      <c r="E37" s="46">
        <v>6567</v>
      </c>
      <c r="F37" s="46">
        <v>5592</v>
      </c>
      <c r="G37" s="46">
        <v>6405</v>
      </c>
      <c r="H37" s="46">
        <v>7481</v>
      </c>
      <c r="I37" s="46">
        <v>5483</v>
      </c>
      <c r="J37" s="46">
        <v>4547</v>
      </c>
      <c r="K37" s="46">
        <v>4517</v>
      </c>
    </row>
    <row r="38" spans="2:11" x14ac:dyDescent="0.25">
      <c r="B38" s="287" t="s">
        <v>120</v>
      </c>
      <c r="C38" s="63" t="s">
        <v>213</v>
      </c>
      <c r="D38" s="46">
        <v>7438</v>
      </c>
      <c r="E38" s="46">
        <v>6877</v>
      </c>
      <c r="F38" s="46">
        <v>7600</v>
      </c>
      <c r="G38" s="46">
        <v>8820</v>
      </c>
      <c r="H38" s="46">
        <v>10573</v>
      </c>
      <c r="I38" s="46">
        <v>8212</v>
      </c>
      <c r="J38" s="46">
        <v>5016</v>
      </c>
      <c r="K38" s="46">
        <v>5965</v>
      </c>
    </row>
    <row r="39" spans="2:11" x14ac:dyDescent="0.25">
      <c r="B39" s="287" t="s">
        <v>138</v>
      </c>
      <c r="C39" s="63" t="s">
        <v>54</v>
      </c>
      <c r="D39" s="46">
        <v>22234</v>
      </c>
      <c r="E39" s="46">
        <v>19439</v>
      </c>
      <c r="F39" s="46">
        <v>17298</v>
      </c>
      <c r="G39" s="46">
        <v>18345</v>
      </c>
      <c r="H39" s="46">
        <v>21323</v>
      </c>
      <c r="I39" s="46">
        <v>15761</v>
      </c>
      <c r="J39" s="46">
        <v>11510</v>
      </c>
      <c r="K39" s="46">
        <v>11779</v>
      </c>
    </row>
    <row r="42" spans="2:11" x14ac:dyDescent="0.25">
      <c r="B42" s="13" t="s">
        <v>170</v>
      </c>
    </row>
  </sheetData>
  <mergeCells count="13">
    <mergeCell ref="B22:K22"/>
    <mergeCell ref="B5:K5"/>
    <mergeCell ref="B12:K12"/>
    <mergeCell ref="B14:B15"/>
    <mergeCell ref="B16:B17"/>
    <mergeCell ref="B18:B19"/>
    <mergeCell ref="B38:B39"/>
    <mergeCell ref="B24:B25"/>
    <mergeCell ref="B26:B27"/>
    <mergeCell ref="B28:B29"/>
    <mergeCell ref="B32:K32"/>
    <mergeCell ref="B34:B35"/>
    <mergeCell ref="B36:B37"/>
  </mergeCells>
  <hyperlinks>
    <hyperlink ref="A1" location="Índice!A1" display="Índice" xr:uid="{CAC9FCF0-6416-47DC-84BB-BC030124D55D}"/>
  </hyperlinks>
  <pageMargins left="0.7" right="0.7" top="0.75" bottom="0.75" header="0.3" footer="0.3"/>
  <pageSetup orientation="portrait"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F1AB2-E97E-4FB5-8B82-2860E506962E}">
  <sheetPr>
    <tabColor theme="0"/>
  </sheetPr>
  <dimension ref="A1:K54"/>
  <sheetViews>
    <sheetView zoomScaleNormal="100" workbookViewId="0">
      <selection activeCell="A3" sqref="A3"/>
    </sheetView>
  </sheetViews>
  <sheetFormatPr baseColWidth="10" defaultColWidth="11.42578125" defaultRowHeight="15" x14ac:dyDescent="0.25"/>
  <cols>
    <col min="1" max="1" width="11.42578125" style="2"/>
    <col min="2" max="2" width="21.42578125" style="2" customWidth="1"/>
    <col min="3" max="3" width="18.140625" style="2" customWidth="1"/>
    <col min="4" max="4" width="20.28515625" style="2" bestFit="1" customWidth="1"/>
    <col min="5" max="16384" width="11.42578125" style="2"/>
  </cols>
  <sheetData>
    <row r="1" spans="1:11" x14ac:dyDescent="0.25">
      <c r="A1" s="1" t="s">
        <v>41</v>
      </c>
    </row>
    <row r="2" spans="1:11" x14ac:dyDescent="0.25">
      <c r="A2" s="54" t="s">
        <v>28</v>
      </c>
    </row>
    <row r="3" spans="1:11" x14ac:dyDescent="0.25">
      <c r="A3" s="111" t="s">
        <v>184</v>
      </c>
    </row>
    <row r="4" spans="1:11" x14ac:dyDescent="0.25">
      <c r="B4" s="4"/>
    </row>
    <row r="5" spans="1:11" ht="15" customHeight="1" x14ac:dyDescent="0.25">
      <c r="B5" s="289" t="s">
        <v>42</v>
      </c>
      <c r="C5" s="289"/>
      <c r="D5" s="289"/>
      <c r="E5" s="289"/>
      <c r="F5" s="289"/>
      <c r="G5" s="289"/>
      <c r="H5" s="289"/>
      <c r="I5" s="289"/>
      <c r="J5" s="289"/>
      <c r="K5" s="289"/>
    </row>
    <row r="6" spans="1:11" ht="15" customHeight="1" x14ac:dyDescent="0.25">
      <c r="B6" s="10"/>
      <c r="C6" s="5"/>
      <c r="D6" s="90">
        <v>2006</v>
      </c>
      <c r="E6" s="90">
        <v>2009</v>
      </c>
      <c r="F6" s="90">
        <v>2011</v>
      </c>
      <c r="G6" s="90">
        <v>2013</v>
      </c>
      <c r="H6" s="90">
        <v>2015</v>
      </c>
      <c r="I6" s="90">
        <v>2017</v>
      </c>
      <c r="J6" s="90">
        <v>2020</v>
      </c>
      <c r="K6" s="90">
        <v>2022</v>
      </c>
    </row>
    <row r="7" spans="1:11" ht="15" customHeight="1" x14ac:dyDescent="0.25">
      <c r="B7" s="290" t="s">
        <v>163</v>
      </c>
      <c r="C7" s="70" t="s">
        <v>112</v>
      </c>
      <c r="D7" s="55">
        <v>31.726533174514771</v>
      </c>
      <c r="E7" s="55">
        <v>31.897127628326416</v>
      </c>
      <c r="F7" s="55">
        <v>41.721111536026001</v>
      </c>
      <c r="G7" s="55">
        <v>45.267054438591003</v>
      </c>
      <c r="H7" s="55">
        <v>45.116934180259705</v>
      </c>
      <c r="I7" s="55">
        <v>45.884224772453308</v>
      </c>
      <c r="J7" s="55">
        <v>38.740852475166321</v>
      </c>
      <c r="K7" s="55">
        <v>43.107989430427551</v>
      </c>
    </row>
    <row r="8" spans="1:11" ht="15" customHeight="1" x14ac:dyDescent="0.25">
      <c r="B8" s="290"/>
      <c r="C8" s="70" t="s">
        <v>113</v>
      </c>
      <c r="D8" s="55">
        <v>33.980578184127808</v>
      </c>
      <c r="E8" s="55">
        <v>34.795817732810974</v>
      </c>
      <c r="F8" s="55">
        <v>42.942652106285095</v>
      </c>
      <c r="G8" s="55">
        <v>49.961969256401062</v>
      </c>
      <c r="H8" s="55">
        <v>48.799034953117371</v>
      </c>
      <c r="I8" s="55">
        <v>51.472610235214233</v>
      </c>
      <c r="J8" s="55">
        <v>42.881837487220764</v>
      </c>
      <c r="K8" s="55">
        <v>46.652805805206299</v>
      </c>
    </row>
    <row r="9" spans="1:11" ht="15" customHeight="1" x14ac:dyDescent="0.25">
      <c r="B9" s="290"/>
      <c r="C9" s="70" t="s">
        <v>114</v>
      </c>
      <c r="D9" s="55">
        <v>36.704206466674805</v>
      </c>
      <c r="E9" s="55">
        <v>38.353043794631958</v>
      </c>
      <c r="F9" s="55">
        <v>44.854962825775146</v>
      </c>
      <c r="G9" s="55">
        <v>51.544946432113647</v>
      </c>
      <c r="H9" s="55">
        <v>52.63068675994873</v>
      </c>
      <c r="I9" s="55">
        <v>50.288897752761841</v>
      </c>
      <c r="J9" s="55">
        <v>38.265284895896912</v>
      </c>
      <c r="K9" s="55">
        <v>50.153779983520508</v>
      </c>
    </row>
    <row r="10" spans="1:11" ht="15" customHeight="1" x14ac:dyDescent="0.25">
      <c r="B10" s="290"/>
      <c r="C10" s="70" t="s">
        <v>115</v>
      </c>
      <c r="D10" s="55">
        <v>42.313310503959656</v>
      </c>
      <c r="E10" s="55">
        <v>40.974944829940796</v>
      </c>
      <c r="F10" s="55">
        <v>46.512880921363831</v>
      </c>
      <c r="G10" s="55">
        <v>49.302121996879578</v>
      </c>
      <c r="H10" s="55">
        <v>54.979157447814941</v>
      </c>
      <c r="I10" s="55">
        <v>55.928647518157959</v>
      </c>
      <c r="J10" s="55">
        <v>42.268961668014526</v>
      </c>
      <c r="K10" s="55">
        <v>51.922881603240967</v>
      </c>
    </row>
    <row r="11" spans="1:11" ht="15" customHeight="1" x14ac:dyDescent="0.25">
      <c r="B11" s="290"/>
      <c r="C11" s="70" t="s">
        <v>116</v>
      </c>
      <c r="D11" s="55">
        <v>48.305928707122803</v>
      </c>
      <c r="E11" s="55">
        <v>51.950865983963013</v>
      </c>
      <c r="F11" s="55">
        <v>48.062983155250549</v>
      </c>
      <c r="G11" s="55">
        <v>53.498715162277222</v>
      </c>
      <c r="H11" s="55">
        <v>58.036285638809204</v>
      </c>
      <c r="I11" s="55">
        <v>59.136027097702026</v>
      </c>
      <c r="J11" s="55">
        <v>42.340841889381409</v>
      </c>
      <c r="K11" s="55">
        <v>59.735256433486938</v>
      </c>
    </row>
    <row r="12" spans="1:11" ht="15" customHeight="1" x14ac:dyDescent="0.25">
      <c r="B12" s="290"/>
      <c r="C12" s="70" t="s">
        <v>164</v>
      </c>
      <c r="D12" s="55">
        <v>36.704105054806142</v>
      </c>
      <c r="E12" s="55">
        <v>37.326554589954398</v>
      </c>
      <c r="F12" s="55">
        <v>43.92529864538465</v>
      </c>
      <c r="G12" s="55">
        <v>49.105585689371026</v>
      </c>
      <c r="H12" s="55">
        <v>50.26715809362635</v>
      </c>
      <c r="I12" s="55">
        <v>51.12309858271923</v>
      </c>
      <c r="J12" s="55">
        <v>40.770573742029825</v>
      </c>
      <c r="K12" s="55">
        <v>48.786746189152353</v>
      </c>
    </row>
    <row r="13" spans="1:11" ht="15" customHeight="1" x14ac:dyDescent="0.25">
      <c r="B13" s="36"/>
      <c r="C13" s="71"/>
      <c r="D13" s="41"/>
      <c r="E13" s="41"/>
      <c r="F13" s="41"/>
      <c r="G13" s="41"/>
      <c r="H13" s="41"/>
      <c r="I13" s="41"/>
      <c r="J13" s="41"/>
      <c r="K13" s="41"/>
    </row>
    <row r="14" spans="1:11" ht="15" customHeight="1" x14ac:dyDescent="0.25">
      <c r="B14" s="251" t="s">
        <v>43</v>
      </c>
      <c r="C14" s="251"/>
      <c r="D14" s="251"/>
      <c r="E14" s="251"/>
      <c r="F14" s="251"/>
      <c r="G14" s="251"/>
      <c r="H14" s="251"/>
      <c r="I14" s="251"/>
      <c r="J14" s="251"/>
      <c r="K14" s="251"/>
    </row>
    <row r="15" spans="1:11" ht="15" customHeight="1" x14ac:dyDescent="0.25">
      <c r="B15" s="72"/>
      <c r="C15" s="8"/>
      <c r="D15" s="90">
        <v>2006</v>
      </c>
      <c r="E15" s="90">
        <v>2009</v>
      </c>
      <c r="F15" s="90">
        <v>2011</v>
      </c>
      <c r="G15" s="90">
        <v>2013</v>
      </c>
      <c r="H15" s="90">
        <v>2015</v>
      </c>
      <c r="I15" s="90">
        <v>2017</v>
      </c>
      <c r="J15" s="90">
        <v>2020</v>
      </c>
      <c r="K15" s="90">
        <v>2022</v>
      </c>
    </row>
    <row r="16" spans="1:11" ht="15" customHeight="1" x14ac:dyDescent="0.25">
      <c r="B16" s="290" t="s">
        <v>163</v>
      </c>
      <c r="C16" s="73" t="s">
        <v>112</v>
      </c>
      <c r="D16" s="55">
        <v>0.86403358727693558</v>
      </c>
      <c r="E16" s="55">
        <v>1.0008963756263256</v>
      </c>
      <c r="F16" s="55">
        <v>1.3790358789265156</v>
      </c>
      <c r="G16" s="55">
        <v>0.95044421032071114</v>
      </c>
      <c r="H16" s="55">
        <v>0.76504372991621494</v>
      </c>
      <c r="I16" s="55">
        <v>0.88779870420694351</v>
      </c>
      <c r="J16" s="55">
        <v>1.2155250646173954</v>
      </c>
      <c r="K16" s="55">
        <v>1.0431538335978985</v>
      </c>
    </row>
    <row r="17" spans="2:11" ht="15" customHeight="1" x14ac:dyDescent="0.25">
      <c r="B17" s="290"/>
      <c r="C17" s="73" t="s">
        <v>113</v>
      </c>
      <c r="D17" s="55">
        <v>1.0890571400523186</v>
      </c>
      <c r="E17" s="55">
        <v>1.1618157848715782</v>
      </c>
      <c r="F17" s="55">
        <v>1.3388709165155888</v>
      </c>
      <c r="G17" s="55">
        <v>1.205560564994812</v>
      </c>
      <c r="H17" s="55">
        <v>0.9463876485824585</v>
      </c>
      <c r="I17" s="55">
        <v>1.0153092443943024</v>
      </c>
      <c r="J17" s="55">
        <v>1.3593464158475399</v>
      </c>
      <c r="K17" s="55">
        <v>1.1313105933368206</v>
      </c>
    </row>
    <row r="18" spans="2:11" ht="15" customHeight="1" x14ac:dyDescent="0.25">
      <c r="B18" s="290"/>
      <c r="C18" s="73" t="s">
        <v>114</v>
      </c>
      <c r="D18" s="55">
        <v>1.264620665460825</v>
      </c>
      <c r="E18" s="55">
        <v>1.3412848114967346</v>
      </c>
      <c r="F18" s="55">
        <v>2.4976029992103577</v>
      </c>
      <c r="G18" s="55">
        <v>2.8477344661951065</v>
      </c>
      <c r="H18" s="55">
        <v>1.4910301193594933</v>
      </c>
      <c r="I18" s="55">
        <v>1.2618465349078178</v>
      </c>
      <c r="J18" s="55">
        <v>3.6845166236162186</v>
      </c>
      <c r="K18" s="55">
        <v>1.4642463997006416</v>
      </c>
    </row>
    <row r="19" spans="2:11" ht="15" customHeight="1" x14ac:dyDescent="0.25">
      <c r="B19" s="290"/>
      <c r="C19" s="73" t="s">
        <v>115</v>
      </c>
      <c r="D19" s="55">
        <v>1.4548758044838905</v>
      </c>
      <c r="E19" s="55">
        <v>1.7564643174409866</v>
      </c>
      <c r="F19" s="55">
        <v>2.3261824622750282</v>
      </c>
      <c r="G19" s="55">
        <v>2.4743905290961266</v>
      </c>
      <c r="H19" s="55">
        <v>1.5585381537675858</v>
      </c>
      <c r="I19" s="55">
        <v>1.6938095912337303</v>
      </c>
      <c r="J19" s="55">
        <v>1.7238406464457512</v>
      </c>
      <c r="K19" s="55">
        <v>1.9889628514647484</v>
      </c>
    </row>
    <row r="20" spans="2:11" ht="15" customHeight="1" x14ac:dyDescent="0.25">
      <c r="B20" s="290"/>
      <c r="C20" s="73" t="s">
        <v>116</v>
      </c>
      <c r="D20" s="55">
        <v>2.1635156124830246</v>
      </c>
      <c r="E20" s="55">
        <v>2.9535109177231789</v>
      </c>
      <c r="F20" s="55">
        <v>2.1936533972620964</v>
      </c>
      <c r="G20" s="55">
        <v>2.6908591389656067</v>
      </c>
      <c r="H20" s="55">
        <v>1.82152409106493</v>
      </c>
      <c r="I20" s="55">
        <v>2.8084307909011841</v>
      </c>
      <c r="J20" s="55">
        <v>1.8724419176578522</v>
      </c>
      <c r="K20" s="55">
        <v>1.9542109221220016</v>
      </c>
    </row>
    <row r="21" spans="2:11" ht="15" customHeight="1" x14ac:dyDescent="0.25">
      <c r="B21" s="290"/>
      <c r="C21" s="74" t="s">
        <v>164</v>
      </c>
      <c r="D21" s="55">
        <v>0.56990309194779387</v>
      </c>
      <c r="E21" s="55">
        <v>0.68144338371839741</v>
      </c>
      <c r="F21" s="55">
        <v>0.89705586393702064</v>
      </c>
      <c r="G21" s="55">
        <v>0.86906194896134381</v>
      </c>
      <c r="H21" s="55">
        <v>0.53212976169727122</v>
      </c>
      <c r="I21" s="55">
        <v>0.63191326450561802</v>
      </c>
      <c r="J21" s="55">
        <v>0.97385953985157836</v>
      </c>
      <c r="K21" s="55">
        <v>0.64575878806290388</v>
      </c>
    </row>
    <row r="22" spans="2:11" ht="15" customHeight="1" x14ac:dyDescent="0.25">
      <c r="C22" s="9"/>
      <c r="D22" s="9"/>
      <c r="E22" s="9"/>
      <c r="F22" s="9"/>
      <c r="G22" s="9"/>
      <c r="H22" s="9"/>
      <c r="I22" s="9"/>
      <c r="J22" s="9"/>
      <c r="K22" s="9"/>
    </row>
    <row r="23" spans="2:11" ht="15" customHeight="1" x14ac:dyDescent="0.25">
      <c r="B23" s="270" t="s">
        <v>44</v>
      </c>
      <c r="C23" s="270"/>
      <c r="D23" s="270"/>
      <c r="E23" s="270"/>
      <c r="F23" s="270"/>
      <c r="G23" s="270"/>
      <c r="H23" s="270"/>
      <c r="I23" s="270"/>
      <c r="J23" s="270"/>
      <c r="K23" s="270"/>
    </row>
    <row r="24" spans="2:11" ht="15" customHeight="1" x14ac:dyDescent="0.25">
      <c r="B24" s="10"/>
      <c r="C24" s="5"/>
      <c r="D24" s="90">
        <v>2006</v>
      </c>
      <c r="E24" s="90">
        <v>2009</v>
      </c>
      <c r="F24" s="90">
        <v>2011</v>
      </c>
      <c r="G24" s="90">
        <v>2013</v>
      </c>
      <c r="H24" s="90">
        <v>2015</v>
      </c>
      <c r="I24" s="90">
        <v>2017</v>
      </c>
      <c r="J24" s="90">
        <v>2020</v>
      </c>
      <c r="K24" s="90">
        <v>2022</v>
      </c>
    </row>
    <row r="25" spans="2:11" ht="15" customHeight="1" x14ac:dyDescent="0.25">
      <c r="B25" s="262" t="s">
        <v>221</v>
      </c>
      <c r="C25" s="75" t="s">
        <v>112</v>
      </c>
      <c r="D25" s="46">
        <v>2590</v>
      </c>
      <c r="E25" s="46">
        <v>2417</v>
      </c>
      <c r="F25" s="46">
        <v>2415</v>
      </c>
      <c r="G25" s="46">
        <v>2962</v>
      </c>
      <c r="H25" s="46">
        <v>3439</v>
      </c>
      <c r="I25" s="46">
        <v>2469</v>
      </c>
      <c r="J25" s="46">
        <v>1389</v>
      </c>
      <c r="K25" s="46">
        <v>1677</v>
      </c>
    </row>
    <row r="26" spans="2:11" ht="15" customHeight="1" x14ac:dyDescent="0.25">
      <c r="B26" s="262"/>
      <c r="C26" s="75" t="s">
        <v>113</v>
      </c>
      <c r="D26" s="46">
        <v>1916</v>
      </c>
      <c r="E26" s="46">
        <v>1909</v>
      </c>
      <c r="F26" s="46">
        <v>1988</v>
      </c>
      <c r="G26" s="46">
        <v>2358</v>
      </c>
      <c r="H26" s="46">
        <v>2743</v>
      </c>
      <c r="I26" s="46">
        <v>2258</v>
      </c>
      <c r="J26" s="46">
        <v>1463</v>
      </c>
      <c r="K26" s="46">
        <v>1700</v>
      </c>
    </row>
    <row r="27" spans="2:11" ht="15" customHeight="1" x14ac:dyDescent="0.25">
      <c r="B27" s="262"/>
      <c r="C27" s="75" t="s">
        <v>114</v>
      </c>
      <c r="D27" s="46">
        <v>1311</v>
      </c>
      <c r="E27" s="46">
        <v>1272</v>
      </c>
      <c r="F27" s="46">
        <v>1413</v>
      </c>
      <c r="G27" s="46">
        <v>1642</v>
      </c>
      <c r="H27" s="46">
        <v>2008</v>
      </c>
      <c r="I27" s="46">
        <v>1501</v>
      </c>
      <c r="J27" s="46">
        <v>930</v>
      </c>
      <c r="K27" s="46">
        <v>1242</v>
      </c>
    </row>
    <row r="28" spans="2:11" ht="15" customHeight="1" x14ac:dyDescent="0.25">
      <c r="B28" s="262"/>
      <c r="C28" s="75" t="s">
        <v>115</v>
      </c>
      <c r="D28" s="46">
        <v>1027</v>
      </c>
      <c r="E28" s="46">
        <v>813</v>
      </c>
      <c r="F28" s="46">
        <v>1085</v>
      </c>
      <c r="G28" s="46">
        <v>1128</v>
      </c>
      <c r="H28" s="46">
        <v>1384</v>
      </c>
      <c r="I28" s="46">
        <v>1074</v>
      </c>
      <c r="J28" s="46">
        <v>718</v>
      </c>
      <c r="K28" s="46">
        <v>770</v>
      </c>
    </row>
    <row r="29" spans="2:11" ht="15" customHeight="1" x14ac:dyDescent="0.25">
      <c r="B29" s="262"/>
      <c r="C29" s="75" t="s">
        <v>116</v>
      </c>
      <c r="D29" s="46">
        <v>592</v>
      </c>
      <c r="E29" s="46">
        <v>466</v>
      </c>
      <c r="F29" s="46">
        <v>698</v>
      </c>
      <c r="G29" s="46">
        <v>730</v>
      </c>
      <c r="H29" s="46">
        <v>998</v>
      </c>
      <c r="I29" s="46">
        <v>909</v>
      </c>
      <c r="J29" s="46">
        <v>516</v>
      </c>
      <c r="K29" s="46">
        <v>575</v>
      </c>
    </row>
    <row r="30" spans="2:11" ht="15" customHeight="1" x14ac:dyDescent="0.25">
      <c r="B30" s="272"/>
      <c r="C30" s="46" t="s">
        <v>54</v>
      </c>
      <c r="D30" s="46">
        <v>7438</v>
      </c>
      <c r="E30" s="46">
        <v>6877</v>
      </c>
      <c r="F30" s="46">
        <v>7600</v>
      </c>
      <c r="G30" s="46">
        <v>8820</v>
      </c>
      <c r="H30" s="46">
        <v>10573</v>
      </c>
      <c r="I30" s="46">
        <v>8212</v>
      </c>
      <c r="J30" s="46">
        <v>5016</v>
      </c>
      <c r="K30" s="46">
        <v>5965</v>
      </c>
    </row>
    <row r="31" spans="2:11" ht="15" customHeight="1" x14ac:dyDescent="0.25">
      <c r="B31" s="288" t="s">
        <v>222</v>
      </c>
      <c r="C31" s="75" t="s">
        <v>112</v>
      </c>
      <c r="D31" s="46">
        <v>8985</v>
      </c>
      <c r="E31" s="46">
        <v>7626</v>
      </c>
      <c r="F31" s="46">
        <v>5924</v>
      </c>
      <c r="G31" s="46">
        <v>6675</v>
      </c>
      <c r="H31" s="46">
        <v>7634</v>
      </c>
      <c r="I31" s="46">
        <v>5305</v>
      </c>
      <c r="J31" s="46">
        <v>3404</v>
      </c>
      <c r="K31" s="46">
        <v>3769</v>
      </c>
    </row>
    <row r="32" spans="2:11" ht="15" customHeight="1" x14ac:dyDescent="0.25">
      <c r="B32" s="288"/>
      <c r="C32" s="75" t="s">
        <v>113</v>
      </c>
      <c r="D32" s="46">
        <v>5868</v>
      </c>
      <c r="E32" s="46">
        <v>5411</v>
      </c>
      <c r="F32" s="46">
        <v>4612</v>
      </c>
      <c r="G32" s="46">
        <v>4823</v>
      </c>
      <c r="H32" s="46">
        <v>5671</v>
      </c>
      <c r="I32" s="46">
        <v>4285</v>
      </c>
      <c r="J32" s="46">
        <v>3250</v>
      </c>
      <c r="K32" s="46">
        <v>3445</v>
      </c>
    </row>
    <row r="33" spans="2:11" ht="15" customHeight="1" x14ac:dyDescent="0.25">
      <c r="B33" s="288"/>
      <c r="C33" s="75" t="s">
        <v>114</v>
      </c>
      <c r="D33" s="46">
        <v>3622</v>
      </c>
      <c r="E33" s="46">
        <v>3412</v>
      </c>
      <c r="F33" s="46">
        <v>3095</v>
      </c>
      <c r="G33" s="46">
        <v>3284</v>
      </c>
      <c r="H33" s="46">
        <v>3782</v>
      </c>
      <c r="I33" s="46">
        <v>2831</v>
      </c>
      <c r="J33" s="46">
        <v>2122</v>
      </c>
      <c r="K33" s="46">
        <v>2274</v>
      </c>
    </row>
    <row r="34" spans="2:11" ht="15" customHeight="1" x14ac:dyDescent="0.25">
      <c r="B34" s="288"/>
      <c r="C34" s="75" t="s">
        <v>115</v>
      </c>
      <c r="D34" s="46">
        <v>2410</v>
      </c>
      <c r="E34" s="46">
        <v>2003</v>
      </c>
      <c r="F34" s="46">
        <v>2222</v>
      </c>
      <c r="G34" s="46">
        <v>2222</v>
      </c>
      <c r="H34" s="46">
        <v>2477</v>
      </c>
      <c r="I34" s="46">
        <v>1883</v>
      </c>
      <c r="J34" s="46">
        <v>1603</v>
      </c>
      <c r="K34" s="46">
        <v>1357</v>
      </c>
    </row>
    <row r="35" spans="2:11" ht="15" customHeight="1" x14ac:dyDescent="0.25">
      <c r="B35" s="288"/>
      <c r="C35" s="75" t="s">
        <v>116</v>
      </c>
      <c r="D35" s="46">
        <v>1342</v>
      </c>
      <c r="E35" s="46">
        <v>987</v>
      </c>
      <c r="F35" s="46">
        <v>1444</v>
      </c>
      <c r="G35" s="46">
        <v>1339</v>
      </c>
      <c r="H35" s="46">
        <v>1758</v>
      </c>
      <c r="I35" s="46">
        <v>1456</v>
      </c>
      <c r="J35" s="46">
        <v>1130</v>
      </c>
      <c r="K35" s="46">
        <v>933</v>
      </c>
    </row>
    <row r="36" spans="2:11" ht="15" customHeight="1" x14ac:dyDescent="0.25">
      <c r="B36" s="288"/>
      <c r="C36" s="46" t="s">
        <v>54</v>
      </c>
      <c r="D36" s="46">
        <v>22227</v>
      </c>
      <c r="E36" s="46">
        <v>19439</v>
      </c>
      <c r="F36" s="46">
        <v>17297</v>
      </c>
      <c r="G36" s="46">
        <v>18343</v>
      </c>
      <c r="H36" s="46">
        <v>21322</v>
      </c>
      <c r="I36" s="46">
        <v>15760</v>
      </c>
      <c r="J36" s="46">
        <v>11509</v>
      </c>
      <c r="K36" s="46">
        <v>11778</v>
      </c>
    </row>
    <row r="37" spans="2:11" ht="15" customHeight="1" x14ac:dyDescent="0.25">
      <c r="C37" s="9"/>
      <c r="D37" s="76"/>
      <c r="E37" s="76"/>
      <c r="F37" s="76"/>
      <c r="G37" s="76"/>
      <c r="H37" s="76"/>
      <c r="I37" s="76"/>
      <c r="J37" s="76"/>
      <c r="K37" s="76"/>
    </row>
    <row r="38" spans="2:11" ht="15" customHeight="1" x14ac:dyDescent="0.25">
      <c r="B38" s="266" t="s">
        <v>45</v>
      </c>
      <c r="C38" s="266"/>
      <c r="D38" s="266"/>
      <c r="E38" s="266"/>
      <c r="F38" s="266"/>
      <c r="G38" s="266"/>
      <c r="H38" s="266"/>
      <c r="I38" s="266"/>
      <c r="J38" s="266"/>
      <c r="K38" s="266"/>
    </row>
    <row r="39" spans="2:11" ht="15" customHeight="1" x14ac:dyDescent="0.25">
      <c r="B39" s="10"/>
      <c r="C39" s="5"/>
      <c r="D39" s="6">
        <v>2006</v>
      </c>
      <c r="E39" s="6">
        <v>2009</v>
      </c>
      <c r="F39" s="6">
        <v>2011</v>
      </c>
      <c r="G39" s="6">
        <v>2013</v>
      </c>
      <c r="H39" s="6">
        <v>2015</v>
      </c>
      <c r="I39" s="6">
        <v>2017</v>
      </c>
      <c r="J39" s="6">
        <v>2020</v>
      </c>
      <c r="K39" s="6">
        <v>2022</v>
      </c>
    </row>
    <row r="40" spans="2:11" ht="15" customHeight="1" x14ac:dyDescent="0.25">
      <c r="B40" s="262" t="s">
        <v>221</v>
      </c>
      <c r="C40" s="77" t="s">
        <v>112</v>
      </c>
      <c r="D40" s="46">
        <v>137479</v>
      </c>
      <c r="E40" s="46">
        <v>138586</v>
      </c>
      <c r="F40" s="46">
        <v>200966</v>
      </c>
      <c r="G40" s="46">
        <v>212967</v>
      </c>
      <c r="H40" s="46">
        <v>207463</v>
      </c>
      <c r="I40" s="46">
        <v>202003</v>
      </c>
      <c r="J40" s="46">
        <v>141666</v>
      </c>
      <c r="K40" s="46">
        <v>159747</v>
      </c>
    </row>
    <row r="41" spans="2:11" ht="15" customHeight="1" x14ac:dyDescent="0.25">
      <c r="B41" s="262"/>
      <c r="C41" s="77" t="s">
        <v>113</v>
      </c>
      <c r="D41" s="46">
        <v>121276</v>
      </c>
      <c r="E41" s="46">
        <v>127812</v>
      </c>
      <c r="F41" s="46">
        <v>159340</v>
      </c>
      <c r="G41" s="46">
        <v>182615</v>
      </c>
      <c r="H41" s="46">
        <v>184231</v>
      </c>
      <c r="I41" s="46">
        <v>199391</v>
      </c>
      <c r="J41" s="46">
        <v>161993</v>
      </c>
      <c r="K41" s="46">
        <v>176126</v>
      </c>
    </row>
    <row r="42" spans="2:11" ht="15" customHeight="1" x14ac:dyDescent="0.25">
      <c r="B42" s="262"/>
      <c r="C42" s="77" t="s">
        <v>114</v>
      </c>
      <c r="D42" s="46">
        <v>98132</v>
      </c>
      <c r="E42" s="46">
        <v>102217</v>
      </c>
      <c r="F42" s="46">
        <v>121138</v>
      </c>
      <c r="G42" s="46">
        <v>159261</v>
      </c>
      <c r="H42" s="46">
        <v>149448</v>
      </c>
      <c r="I42" s="46">
        <v>132643</v>
      </c>
      <c r="J42" s="46">
        <v>106353</v>
      </c>
      <c r="K42" s="46">
        <v>145130</v>
      </c>
    </row>
    <row r="43" spans="2:11" ht="15" customHeight="1" x14ac:dyDescent="0.25">
      <c r="B43" s="262"/>
      <c r="C43" s="77" t="s">
        <v>115</v>
      </c>
      <c r="D43" s="46">
        <v>92678</v>
      </c>
      <c r="E43" s="46">
        <v>86712</v>
      </c>
      <c r="F43" s="46">
        <v>92389</v>
      </c>
      <c r="G43" s="46">
        <v>95725</v>
      </c>
      <c r="H43" s="46">
        <v>112500</v>
      </c>
      <c r="I43" s="46">
        <v>109831</v>
      </c>
      <c r="J43" s="46">
        <v>95702</v>
      </c>
      <c r="K43" s="46">
        <v>100936</v>
      </c>
    </row>
    <row r="44" spans="2:11" ht="15" customHeight="1" x14ac:dyDescent="0.25">
      <c r="B44" s="262"/>
      <c r="C44" s="77" t="s">
        <v>116</v>
      </c>
      <c r="D44" s="46">
        <v>79998</v>
      </c>
      <c r="E44" s="46">
        <v>79676</v>
      </c>
      <c r="F44" s="46">
        <v>76647</v>
      </c>
      <c r="G44" s="46">
        <v>86004</v>
      </c>
      <c r="H44" s="46">
        <v>96028</v>
      </c>
      <c r="I44" s="46">
        <v>106161</v>
      </c>
      <c r="J44" s="46">
        <v>83707</v>
      </c>
      <c r="K44" s="46">
        <v>103836</v>
      </c>
    </row>
    <row r="45" spans="2:11" ht="15" customHeight="1" x14ac:dyDescent="0.25">
      <c r="B45" s="272"/>
      <c r="C45" s="77" t="s">
        <v>54</v>
      </c>
      <c r="D45" s="46">
        <v>529605</v>
      </c>
      <c r="E45" s="46">
        <v>535003</v>
      </c>
      <c r="F45" s="46">
        <v>650506</v>
      </c>
      <c r="G45" s="46">
        <v>736572</v>
      </c>
      <c r="H45" s="46">
        <v>749704</v>
      </c>
      <c r="I45" s="46">
        <v>750210</v>
      </c>
      <c r="J45" s="46">
        <v>589421</v>
      </c>
      <c r="K45" s="46">
        <v>685807</v>
      </c>
    </row>
    <row r="46" spans="2:11" ht="15" customHeight="1" x14ac:dyDescent="0.25">
      <c r="B46" s="288" t="s">
        <v>222</v>
      </c>
      <c r="C46" s="73" t="s">
        <v>112</v>
      </c>
      <c r="D46" s="46">
        <v>433325</v>
      </c>
      <c r="E46" s="46">
        <v>434478</v>
      </c>
      <c r="F46" s="46">
        <v>481689</v>
      </c>
      <c r="G46" s="46">
        <v>470468</v>
      </c>
      <c r="H46" s="46">
        <v>459834</v>
      </c>
      <c r="I46" s="46">
        <v>440245</v>
      </c>
      <c r="J46" s="46">
        <v>365676</v>
      </c>
      <c r="K46" s="46">
        <v>370574</v>
      </c>
    </row>
    <row r="47" spans="2:11" ht="15" customHeight="1" x14ac:dyDescent="0.25">
      <c r="B47" s="288"/>
      <c r="C47" s="73" t="s">
        <v>113</v>
      </c>
      <c r="D47" s="46">
        <v>356898</v>
      </c>
      <c r="E47" s="46">
        <v>367320</v>
      </c>
      <c r="F47" s="46">
        <v>371053</v>
      </c>
      <c r="G47" s="46">
        <v>365508</v>
      </c>
      <c r="H47" s="46">
        <v>377530</v>
      </c>
      <c r="I47" s="46">
        <v>387373</v>
      </c>
      <c r="J47" s="46">
        <v>377766</v>
      </c>
      <c r="K47" s="46">
        <v>377525</v>
      </c>
    </row>
    <row r="48" spans="2:11" ht="15" customHeight="1" x14ac:dyDescent="0.25">
      <c r="B48" s="288"/>
      <c r="C48" s="73" t="s">
        <v>114</v>
      </c>
      <c r="D48" s="46">
        <v>267359</v>
      </c>
      <c r="E48" s="46">
        <v>266516</v>
      </c>
      <c r="F48" s="46">
        <v>270066</v>
      </c>
      <c r="G48" s="46">
        <v>308975</v>
      </c>
      <c r="H48" s="46">
        <v>283956</v>
      </c>
      <c r="I48" s="46">
        <v>263762</v>
      </c>
      <c r="J48" s="46">
        <v>277936</v>
      </c>
      <c r="K48" s="46">
        <v>289370</v>
      </c>
    </row>
    <row r="49" spans="2:11" x14ac:dyDescent="0.25">
      <c r="B49" s="288"/>
      <c r="C49" s="73" t="s">
        <v>115</v>
      </c>
      <c r="D49" s="46">
        <v>219028</v>
      </c>
      <c r="E49" s="46">
        <v>211622</v>
      </c>
      <c r="F49" s="46">
        <v>198631</v>
      </c>
      <c r="G49" s="46">
        <v>194160</v>
      </c>
      <c r="H49" s="46">
        <v>204623</v>
      </c>
      <c r="I49" s="46">
        <v>196377</v>
      </c>
      <c r="J49" s="46">
        <v>226412</v>
      </c>
      <c r="K49" s="46">
        <v>194396</v>
      </c>
    </row>
    <row r="50" spans="2:11" x14ac:dyDescent="0.25">
      <c r="B50" s="288"/>
      <c r="C50" s="73" t="s">
        <v>116</v>
      </c>
      <c r="D50" s="46">
        <v>165607</v>
      </c>
      <c r="E50" s="46">
        <v>153368</v>
      </c>
      <c r="F50" s="46">
        <v>159472</v>
      </c>
      <c r="G50" s="46">
        <v>160759</v>
      </c>
      <c r="H50" s="46">
        <v>165462</v>
      </c>
      <c r="I50" s="46">
        <v>179520</v>
      </c>
      <c r="J50" s="46">
        <v>197698</v>
      </c>
      <c r="K50" s="46">
        <v>173827</v>
      </c>
    </row>
    <row r="51" spans="2:11" x14ac:dyDescent="0.25">
      <c r="B51" s="288"/>
      <c r="C51" s="46" t="s">
        <v>54</v>
      </c>
      <c r="D51" s="46">
        <v>1442217</v>
      </c>
      <c r="E51" s="46">
        <v>1433304</v>
      </c>
      <c r="F51" s="46">
        <v>1480911</v>
      </c>
      <c r="G51" s="46">
        <v>1499870</v>
      </c>
      <c r="H51" s="46">
        <v>1491405</v>
      </c>
      <c r="I51" s="46">
        <v>1467277</v>
      </c>
      <c r="J51" s="46">
        <v>1445488</v>
      </c>
      <c r="K51" s="46">
        <v>1405692</v>
      </c>
    </row>
    <row r="53" spans="2:11" x14ac:dyDescent="0.25">
      <c r="C53" s="14"/>
    </row>
    <row r="54" spans="2:11" x14ac:dyDescent="0.25">
      <c r="B54" s="13" t="s">
        <v>170</v>
      </c>
    </row>
  </sheetData>
  <mergeCells count="10">
    <mergeCell ref="B31:B36"/>
    <mergeCell ref="B38:K38"/>
    <mergeCell ref="B40:B45"/>
    <mergeCell ref="B46:B51"/>
    <mergeCell ref="B5:K5"/>
    <mergeCell ref="B7:B12"/>
    <mergeCell ref="B14:K14"/>
    <mergeCell ref="B16:B21"/>
    <mergeCell ref="B23:K23"/>
    <mergeCell ref="B25:B30"/>
  </mergeCells>
  <hyperlinks>
    <hyperlink ref="A1" location="Índice!A1" display="Índice" xr:uid="{9FFC1F5D-C0E2-493E-84B5-947FC72CFFFB}"/>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6682A-90A7-461B-86D1-4D6B848E1B99}">
  <sheetPr>
    <tabColor theme="0"/>
  </sheetPr>
  <dimension ref="A1:K120"/>
  <sheetViews>
    <sheetView zoomScaleNormal="100" workbookViewId="0">
      <selection activeCell="A3" sqref="A3"/>
    </sheetView>
  </sheetViews>
  <sheetFormatPr baseColWidth="10" defaultColWidth="11.42578125" defaultRowHeight="15" x14ac:dyDescent="0.25"/>
  <cols>
    <col min="1" max="1" width="11.42578125" style="2"/>
    <col min="2" max="2" width="24.42578125" style="2" customWidth="1"/>
    <col min="3" max="3" width="18.5703125" style="2" customWidth="1"/>
    <col min="4" max="11" width="10.28515625" style="2" bestFit="1" customWidth="1"/>
    <col min="12" max="16384" width="11.42578125" style="2"/>
  </cols>
  <sheetData>
    <row r="1" spans="1:11" x14ac:dyDescent="0.25">
      <c r="A1" s="1" t="s">
        <v>41</v>
      </c>
    </row>
    <row r="2" spans="1:11" x14ac:dyDescent="0.25">
      <c r="A2" s="54" t="s">
        <v>29</v>
      </c>
    </row>
    <row r="3" spans="1:11" x14ac:dyDescent="0.25">
      <c r="A3" s="111" t="s">
        <v>184</v>
      </c>
    </row>
    <row r="4" spans="1:11" x14ac:dyDescent="0.25">
      <c r="B4" s="4"/>
    </row>
    <row r="5" spans="1:11" x14ac:dyDescent="0.25">
      <c r="B5" s="270" t="s">
        <v>42</v>
      </c>
      <c r="C5" s="270"/>
      <c r="D5" s="270"/>
      <c r="E5" s="270"/>
      <c r="F5" s="270"/>
      <c r="G5" s="270"/>
      <c r="H5" s="270"/>
      <c r="I5" s="270"/>
      <c r="J5" s="270"/>
      <c r="K5" s="270"/>
    </row>
    <row r="6" spans="1:11" ht="15" customHeight="1" x14ac:dyDescent="0.25">
      <c r="B6" s="72"/>
      <c r="C6" s="5"/>
      <c r="D6" s="45">
        <v>2006</v>
      </c>
      <c r="E6" s="45">
        <v>2009</v>
      </c>
      <c r="F6" s="45">
        <v>2011</v>
      </c>
      <c r="G6" s="45">
        <v>2013</v>
      </c>
      <c r="H6" s="45">
        <v>2015</v>
      </c>
      <c r="I6" s="45">
        <v>2017</v>
      </c>
      <c r="J6" s="45">
        <v>2020</v>
      </c>
      <c r="K6" s="45">
        <v>2022</v>
      </c>
    </row>
    <row r="7" spans="1:11" ht="15" customHeight="1" x14ac:dyDescent="0.25">
      <c r="B7" s="290" t="s">
        <v>163</v>
      </c>
      <c r="C7" s="70" t="s">
        <v>64</v>
      </c>
      <c r="D7" s="55">
        <v>44.43605236656596</v>
      </c>
      <c r="E7" s="55">
        <v>41.083850347809737</v>
      </c>
      <c r="F7" s="55">
        <v>43.2903855993302</v>
      </c>
      <c r="G7" s="55">
        <v>50.773558368495074</v>
      </c>
      <c r="H7" s="55">
        <v>53.573728267868638</v>
      </c>
      <c r="I7" s="55">
        <v>47.465867792947648</v>
      </c>
      <c r="J7" s="55">
        <v>50.444086635848961</v>
      </c>
      <c r="K7" s="55">
        <v>53.918511066398388</v>
      </c>
    </row>
    <row r="8" spans="1:11" ht="15" customHeight="1" x14ac:dyDescent="0.25">
      <c r="B8" s="290"/>
      <c r="C8" s="70" t="s">
        <v>65</v>
      </c>
      <c r="D8" s="55">
        <v>45.403967841530893</v>
      </c>
      <c r="E8" s="55">
        <v>43.085206877007373</v>
      </c>
      <c r="F8" s="55">
        <v>47.859409818353704</v>
      </c>
      <c r="G8" s="55">
        <v>54.306503830496524</v>
      </c>
      <c r="H8" s="55">
        <v>51.284490960989537</v>
      </c>
      <c r="I8" s="55">
        <v>56.733103720851453</v>
      </c>
      <c r="J8" s="55">
        <v>42.320942379285434</v>
      </c>
      <c r="K8" s="55">
        <v>53.148419568042918</v>
      </c>
    </row>
    <row r="9" spans="1:11" ht="15" customHeight="1" x14ac:dyDescent="0.25">
      <c r="B9" s="290"/>
      <c r="C9" s="70" t="s">
        <v>66</v>
      </c>
      <c r="D9" s="55">
        <v>35.504170390229376</v>
      </c>
      <c r="E9" s="55">
        <v>31.99993307903366</v>
      </c>
      <c r="F9" s="55">
        <v>38.300982122168151</v>
      </c>
      <c r="G9" s="55">
        <v>41.044505138851612</v>
      </c>
      <c r="H9" s="55">
        <v>43.274062943484431</v>
      </c>
      <c r="I9" s="55">
        <v>41.300674071964302</v>
      </c>
      <c r="J9" s="55">
        <v>39.517858725516263</v>
      </c>
      <c r="K9" s="55">
        <v>42.635054978132693</v>
      </c>
    </row>
    <row r="10" spans="1:11" ht="15" customHeight="1" x14ac:dyDescent="0.25">
      <c r="B10" s="290"/>
      <c r="C10" s="70" t="s">
        <v>67</v>
      </c>
      <c r="D10" s="55">
        <v>36.795122279862561</v>
      </c>
      <c r="E10" s="55">
        <v>33.31418724870764</v>
      </c>
      <c r="F10" s="55">
        <v>39.035702728939704</v>
      </c>
      <c r="G10" s="55">
        <v>47.99712653508022</v>
      </c>
      <c r="H10" s="55">
        <v>47.851339794754843</v>
      </c>
      <c r="I10" s="55">
        <v>54.525206028658403</v>
      </c>
      <c r="J10" s="55">
        <v>38.209549071618035</v>
      </c>
      <c r="K10" s="55">
        <v>45.756055834208169</v>
      </c>
    </row>
    <row r="11" spans="1:11" ht="15" customHeight="1" x14ac:dyDescent="0.25">
      <c r="B11" s="290"/>
      <c r="C11" s="70" t="s">
        <v>68</v>
      </c>
      <c r="D11" s="55">
        <v>40.850264403005845</v>
      </c>
      <c r="E11" s="55">
        <v>37.636917377598088</v>
      </c>
      <c r="F11" s="55">
        <v>47.401074598509815</v>
      </c>
      <c r="G11" s="55">
        <v>44.71240563831919</v>
      </c>
      <c r="H11" s="55">
        <v>51.6354560448382</v>
      </c>
      <c r="I11" s="55">
        <v>51.315930163288371</v>
      </c>
      <c r="J11" s="55">
        <v>42.328817899986518</v>
      </c>
      <c r="K11" s="55">
        <v>53.416422287390034</v>
      </c>
    </row>
    <row r="12" spans="1:11" ht="15" customHeight="1" x14ac:dyDescent="0.25">
      <c r="B12" s="290"/>
      <c r="C12" s="70" t="s">
        <v>69</v>
      </c>
      <c r="D12" s="55">
        <v>37.171689426045099</v>
      </c>
      <c r="E12" s="55">
        <v>38.009232544720142</v>
      </c>
      <c r="F12" s="55">
        <v>50.694828883305654</v>
      </c>
      <c r="G12" s="55">
        <v>57.1801820413421</v>
      </c>
      <c r="H12" s="55">
        <v>51.697876473921376</v>
      </c>
      <c r="I12" s="55">
        <v>51.727430170078605</v>
      </c>
      <c r="J12" s="55">
        <v>41.258133555494908</v>
      </c>
      <c r="K12" s="55">
        <v>54.101007344748389</v>
      </c>
    </row>
    <row r="13" spans="1:11" ht="15" customHeight="1" x14ac:dyDescent="0.25">
      <c r="B13" s="290"/>
      <c r="C13" s="70" t="s">
        <v>70</v>
      </c>
      <c r="D13" s="55">
        <v>37.772798027601048</v>
      </c>
      <c r="E13" s="55">
        <v>36.993468197095567</v>
      </c>
      <c r="F13" s="55">
        <v>43.387349451689836</v>
      </c>
      <c r="G13" s="55">
        <v>49.196726693167456</v>
      </c>
      <c r="H13" s="55">
        <v>50.42014312568017</v>
      </c>
      <c r="I13" s="55">
        <v>50.548472565403848</v>
      </c>
      <c r="J13" s="55">
        <v>39.0296818112433</v>
      </c>
      <c r="K13" s="55">
        <v>46.246791792962597</v>
      </c>
    </row>
    <row r="14" spans="1:11" ht="15" customHeight="1" x14ac:dyDescent="0.25">
      <c r="B14" s="290"/>
      <c r="C14" s="70" t="s">
        <v>71</v>
      </c>
      <c r="D14" s="55">
        <v>33.593063617116279</v>
      </c>
      <c r="E14" s="55">
        <v>34.308425631262246</v>
      </c>
      <c r="F14" s="55">
        <v>42.710814029010606</v>
      </c>
      <c r="G14" s="55">
        <v>48.958903760681579</v>
      </c>
      <c r="H14" s="55">
        <v>47.575801576091983</v>
      </c>
      <c r="I14" s="55">
        <v>49.818901188415495</v>
      </c>
      <c r="J14" s="55">
        <v>40.624568711340849</v>
      </c>
      <c r="K14" s="55">
        <v>47.42613949975307</v>
      </c>
    </row>
    <row r="15" spans="1:11" ht="15" customHeight="1" x14ac:dyDescent="0.25">
      <c r="B15" s="290"/>
      <c r="C15" s="70" t="s">
        <v>72</v>
      </c>
      <c r="D15" s="55">
        <v>38.508793884098203</v>
      </c>
      <c r="E15" s="55">
        <v>43.004385450622642</v>
      </c>
      <c r="F15" s="55">
        <v>44.287421536890712</v>
      </c>
      <c r="G15" s="55">
        <v>44.185361543370476</v>
      </c>
      <c r="H15" s="55">
        <v>51.384936995528719</v>
      </c>
      <c r="I15" s="55">
        <v>53.174111489006613</v>
      </c>
      <c r="J15" s="55">
        <v>42.570376247942306</v>
      </c>
      <c r="K15" s="55">
        <v>56.119506286768953</v>
      </c>
    </row>
    <row r="16" spans="1:11" ht="15" customHeight="1" x14ac:dyDescent="0.25">
      <c r="B16" s="290"/>
      <c r="C16" s="70" t="s">
        <v>73</v>
      </c>
      <c r="D16" s="55"/>
      <c r="E16" s="55"/>
      <c r="F16" s="55"/>
      <c r="G16" s="55"/>
      <c r="H16" s="55"/>
      <c r="I16" s="55">
        <v>51.654484673352599</v>
      </c>
      <c r="J16" s="55">
        <v>44.509099545764926</v>
      </c>
      <c r="K16" s="55">
        <v>45.191710763591217</v>
      </c>
    </row>
    <row r="17" spans="2:11" ht="15" customHeight="1" x14ac:dyDescent="0.25">
      <c r="B17" s="290"/>
      <c r="C17" s="70" t="s">
        <v>74</v>
      </c>
      <c r="D17" s="55">
        <v>33.007973197743588</v>
      </c>
      <c r="E17" s="55">
        <v>36.062660189452281</v>
      </c>
      <c r="F17" s="55">
        <v>41.232031200566027</v>
      </c>
      <c r="G17" s="55">
        <v>47.439764553592148</v>
      </c>
      <c r="H17" s="55">
        <v>50.790460050223288</v>
      </c>
      <c r="I17" s="55">
        <v>50.772306628086483</v>
      </c>
      <c r="J17" s="55">
        <v>41.357245386783802</v>
      </c>
      <c r="K17" s="55">
        <v>47.735483302493613</v>
      </c>
    </row>
    <row r="18" spans="2:11" ht="15" customHeight="1" x14ac:dyDescent="0.25">
      <c r="B18" s="290"/>
      <c r="C18" s="70" t="s">
        <v>75</v>
      </c>
      <c r="D18" s="55">
        <v>33.141815973276643</v>
      </c>
      <c r="E18" s="55">
        <v>38.406670812656266</v>
      </c>
      <c r="F18" s="55">
        <v>45.836585516942328</v>
      </c>
      <c r="G18" s="55">
        <v>47.051464455673845</v>
      </c>
      <c r="H18" s="55">
        <v>48.802014571414595</v>
      </c>
      <c r="I18" s="55">
        <v>52.382088286354175</v>
      </c>
      <c r="J18" s="55">
        <v>46.066973596190927</v>
      </c>
      <c r="K18" s="55">
        <v>47.070793047040205</v>
      </c>
    </row>
    <row r="19" spans="2:11" ht="15" customHeight="1" x14ac:dyDescent="0.25">
      <c r="B19" s="290"/>
      <c r="C19" s="70" t="s">
        <v>76</v>
      </c>
      <c r="D19" s="55">
        <v>33.33867247565351</v>
      </c>
      <c r="E19" s="55">
        <v>35.850310008857392</v>
      </c>
      <c r="F19" s="55">
        <v>40.068845803053932</v>
      </c>
      <c r="G19" s="55">
        <v>50.273811852141606</v>
      </c>
      <c r="H19" s="55">
        <v>47.850935828877006</v>
      </c>
      <c r="I19" s="55">
        <v>52.211636611092203</v>
      </c>
      <c r="J19" s="55">
        <v>42.49809332316439</v>
      </c>
      <c r="K19" s="55">
        <v>53.609848484848484</v>
      </c>
    </row>
    <row r="20" spans="2:11" ht="15" customHeight="1" x14ac:dyDescent="0.25">
      <c r="B20" s="290"/>
      <c r="C20" s="70" t="s">
        <v>77</v>
      </c>
      <c r="D20" s="55">
        <v>30.750262006041552</v>
      </c>
      <c r="E20" s="55">
        <v>37.075759778973385</v>
      </c>
      <c r="F20" s="55">
        <v>41.316724391657871</v>
      </c>
      <c r="G20" s="55">
        <v>47.672848397551313</v>
      </c>
      <c r="H20" s="55">
        <v>50.842696629213478</v>
      </c>
      <c r="I20" s="55">
        <v>52.027758712727824</v>
      </c>
      <c r="J20" s="55">
        <v>38.413115425295985</v>
      </c>
      <c r="K20" s="55">
        <v>51.310157807037605</v>
      </c>
    </row>
    <row r="21" spans="2:11" ht="15" customHeight="1" x14ac:dyDescent="0.25">
      <c r="B21" s="290"/>
      <c r="C21" s="70" t="s">
        <v>78</v>
      </c>
      <c r="D21" s="55">
        <v>46.524179620034545</v>
      </c>
      <c r="E21" s="55">
        <v>43.961449653649233</v>
      </c>
      <c r="F21" s="55">
        <v>51.72520661157025</v>
      </c>
      <c r="G21" s="55">
        <v>56.959337509289732</v>
      </c>
      <c r="H21" s="55">
        <v>62.011056639198912</v>
      </c>
      <c r="I21" s="55">
        <v>68.366542834627936</v>
      </c>
      <c r="J21" s="55">
        <v>48.001048630226769</v>
      </c>
      <c r="K21" s="55">
        <v>70.739806083145169</v>
      </c>
    </row>
    <row r="22" spans="2:11" ht="15" customHeight="1" x14ac:dyDescent="0.25">
      <c r="B22" s="290"/>
      <c r="C22" s="70" t="s">
        <v>79</v>
      </c>
      <c r="D22" s="55">
        <v>45.386125654450261</v>
      </c>
      <c r="E22" s="55">
        <v>44.666796191956479</v>
      </c>
      <c r="F22" s="55">
        <v>52.090511220784052</v>
      </c>
      <c r="G22" s="55">
        <v>59.004982994542431</v>
      </c>
      <c r="H22" s="55">
        <v>54.116279069767437</v>
      </c>
      <c r="I22" s="55">
        <v>66.151216733132571</v>
      </c>
      <c r="J22" s="55">
        <v>48.417695641507891</v>
      </c>
      <c r="K22" s="55">
        <v>62.431703941137904</v>
      </c>
    </row>
    <row r="23" spans="2:11" ht="15" customHeight="1" x14ac:dyDescent="0.25">
      <c r="B23" s="290"/>
      <c r="C23" s="70" t="s">
        <v>165</v>
      </c>
      <c r="D23" s="55">
        <v>36.704105054806142</v>
      </c>
      <c r="E23" s="55">
        <v>37.326554589954398</v>
      </c>
      <c r="F23" s="55">
        <v>43.92529864538465</v>
      </c>
      <c r="G23" s="55">
        <v>49.105585689371026</v>
      </c>
      <c r="H23" s="55">
        <v>50.26715809362635</v>
      </c>
      <c r="I23" s="55">
        <v>51.12309858271923</v>
      </c>
      <c r="J23" s="55">
        <v>40.770573742029825</v>
      </c>
      <c r="K23" s="55">
        <v>48.786746189152353</v>
      </c>
    </row>
    <row r="24" spans="2:11" ht="15" customHeight="1" x14ac:dyDescent="0.25"/>
    <row r="25" spans="2:11" ht="15" customHeight="1" x14ac:dyDescent="0.25">
      <c r="B25" s="270" t="s">
        <v>43</v>
      </c>
      <c r="C25" s="270"/>
      <c r="D25" s="270"/>
      <c r="E25" s="270"/>
      <c r="F25" s="270"/>
      <c r="G25" s="270"/>
      <c r="H25" s="270"/>
      <c r="I25" s="270"/>
      <c r="J25" s="270"/>
      <c r="K25" s="270"/>
    </row>
    <row r="26" spans="2:11" ht="15" customHeight="1" x14ac:dyDescent="0.25">
      <c r="B26" s="10"/>
      <c r="C26" s="5"/>
      <c r="D26" s="45">
        <v>2006</v>
      </c>
      <c r="E26" s="45">
        <v>2009</v>
      </c>
      <c r="F26" s="45">
        <v>2011</v>
      </c>
      <c r="G26" s="45">
        <v>2013</v>
      </c>
      <c r="H26" s="45">
        <v>2015</v>
      </c>
      <c r="I26" s="45">
        <v>2017</v>
      </c>
      <c r="J26" s="45">
        <v>2020</v>
      </c>
      <c r="K26" s="45">
        <v>2022</v>
      </c>
    </row>
    <row r="27" spans="2:11" ht="15" customHeight="1" x14ac:dyDescent="0.25">
      <c r="B27" s="290" t="s">
        <v>163</v>
      </c>
      <c r="C27" s="74" t="s">
        <v>64</v>
      </c>
      <c r="D27" s="78">
        <v>6.5571988082931671</v>
      </c>
      <c r="E27" s="78">
        <v>4.6337441589687405</v>
      </c>
      <c r="F27" s="78">
        <v>2.8162729467633856</v>
      </c>
      <c r="G27" s="78">
        <v>2.5537930257476376</v>
      </c>
      <c r="H27" s="78">
        <v>3.0745053005580876</v>
      </c>
      <c r="I27" s="78">
        <v>2.0729937439574972</v>
      </c>
      <c r="J27" s="78">
        <v>3.9784554908215508</v>
      </c>
      <c r="K27" s="78">
        <v>2.8288513925707308</v>
      </c>
    </row>
    <row r="28" spans="2:11" ht="15" customHeight="1" x14ac:dyDescent="0.25">
      <c r="B28" s="290"/>
      <c r="C28" s="74" t="s">
        <v>65</v>
      </c>
      <c r="D28" s="78">
        <v>3.8699610022954163</v>
      </c>
      <c r="E28" s="78">
        <v>5.3475777838226941</v>
      </c>
      <c r="F28" s="78">
        <v>1.8530192221686357</v>
      </c>
      <c r="G28" s="78">
        <v>1.663231613840175</v>
      </c>
      <c r="H28" s="78">
        <v>2.4896612734371288</v>
      </c>
      <c r="I28" s="78">
        <v>1.7205405680060251</v>
      </c>
      <c r="J28" s="78">
        <v>1.9500355108722958</v>
      </c>
      <c r="K28" s="78">
        <v>2.2918422008772357</v>
      </c>
    </row>
    <row r="29" spans="2:11" ht="15" customHeight="1" x14ac:dyDescent="0.25">
      <c r="B29" s="290"/>
      <c r="C29" s="74" t="s">
        <v>66</v>
      </c>
      <c r="D29" s="78">
        <v>3.2999435151912082</v>
      </c>
      <c r="E29" s="78">
        <v>3.8476359461669314</v>
      </c>
      <c r="F29" s="78">
        <v>2.5607317544623216</v>
      </c>
      <c r="G29" s="78">
        <v>1.9852367307678327</v>
      </c>
      <c r="H29" s="78">
        <v>2.4662344848474573</v>
      </c>
      <c r="I29" s="78">
        <v>2.344331396840182</v>
      </c>
      <c r="J29" s="78">
        <v>2.2266700221178937</v>
      </c>
      <c r="K29" s="78">
        <v>2.1653241901383393</v>
      </c>
    </row>
    <row r="30" spans="2:11" ht="15" customHeight="1" x14ac:dyDescent="0.25">
      <c r="B30" s="290"/>
      <c r="C30" s="74" t="s">
        <v>67</v>
      </c>
      <c r="D30" s="78">
        <v>2.4469923059265435</v>
      </c>
      <c r="E30" s="78">
        <v>3.3699741366096507</v>
      </c>
      <c r="F30" s="78">
        <v>2.1809948000708359</v>
      </c>
      <c r="G30" s="78">
        <v>3.225265711413825</v>
      </c>
      <c r="H30" s="78">
        <v>2.1182554953258292</v>
      </c>
      <c r="I30" s="78">
        <v>2.6689900647622147</v>
      </c>
      <c r="J30" s="78">
        <v>2.1383921887785826</v>
      </c>
      <c r="K30" s="78">
        <v>2.3774829519764054</v>
      </c>
    </row>
    <row r="31" spans="2:11" ht="15" customHeight="1" x14ac:dyDescent="0.25">
      <c r="B31" s="290"/>
      <c r="C31" s="74" t="s">
        <v>68</v>
      </c>
      <c r="D31" s="78">
        <v>2.313535372085489</v>
      </c>
      <c r="E31" s="78">
        <v>2.4196839712260036</v>
      </c>
      <c r="F31" s="78">
        <v>2.3758475953167055</v>
      </c>
      <c r="G31" s="78">
        <v>3.6370865288085108</v>
      </c>
      <c r="H31" s="78">
        <v>1.8460760149352982</v>
      </c>
      <c r="I31" s="78">
        <v>2.1144002027635698</v>
      </c>
      <c r="J31" s="78">
        <v>3.024811008350297</v>
      </c>
      <c r="K31" s="78">
        <v>2.6129518578894206</v>
      </c>
    </row>
    <row r="32" spans="2:11" ht="15" customHeight="1" x14ac:dyDescent="0.25">
      <c r="B32" s="290"/>
      <c r="C32" s="74" t="s">
        <v>69</v>
      </c>
      <c r="D32" s="78">
        <v>1.7014837915072274</v>
      </c>
      <c r="E32" s="78">
        <v>1.7899152274759325</v>
      </c>
      <c r="F32" s="78">
        <v>2.2004905000681787</v>
      </c>
      <c r="G32" s="78">
        <v>4.0329510083300182</v>
      </c>
      <c r="H32" s="78">
        <v>1.374865119157215</v>
      </c>
      <c r="I32" s="78">
        <v>1.6950181729714693</v>
      </c>
      <c r="J32" s="78">
        <v>1.9541311813873294</v>
      </c>
      <c r="K32" s="78">
        <v>1.7320329276705213</v>
      </c>
    </row>
    <row r="33" spans="2:11" ht="15" customHeight="1" x14ac:dyDescent="0.25">
      <c r="B33" s="290"/>
      <c r="C33" s="74" t="s">
        <v>70</v>
      </c>
      <c r="D33" s="78">
        <v>1.0532710143936399</v>
      </c>
      <c r="E33" s="78">
        <v>1.2294644532189762</v>
      </c>
      <c r="F33" s="78">
        <v>1.8444068698200393</v>
      </c>
      <c r="G33" s="78">
        <v>1.4455800952597437</v>
      </c>
      <c r="H33" s="78">
        <v>1.0774122996527529</v>
      </c>
      <c r="I33" s="78">
        <v>1.2163213436658136</v>
      </c>
      <c r="J33" s="78">
        <v>1.9727488277872771</v>
      </c>
      <c r="K33" s="78">
        <v>1.236270666496522</v>
      </c>
    </row>
    <row r="34" spans="2:11" ht="15" customHeight="1" x14ac:dyDescent="0.25">
      <c r="B34" s="290"/>
      <c r="C34" s="74" t="s">
        <v>71</v>
      </c>
      <c r="D34" s="78">
        <v>1.8818871167223643</v>
      </c>
      <c r="E34" s="78">
        <v>1.8708209263658917</v>
      </c>
      <c r="F34" s="78">
        <v>1.8483012923538293</v>
      </c>
      <c r="G34" s="78">
        <v>3.0557179317728367</v>
      </c>
      <c r="H34" s="78">
        <v>1.5685328551887372</v>
      </c>
      <c r="I34" s="78">
        <v>1.914162117832342</v>
      </c>
      <c r="J34" s="78">
        <v>2.2518593442010815</v>
      </c>
      <c r="K34" s="78">
        <v>1.8667433695900379</v>
      </c>
    </row>
    <row r="35" spans="2:11" ht="15" customHeight="1" x14ac:dyDescent="0.25">
      <c r="B35" s="290"/>
      <c r="C35" s="74" t="s">
        <v>72</v>
      </c>
      <c r="D35" s="78">
        <v>2.3028107859515736</v>
      </c>
      <c r="E35" s="78">
        <v>3.6753053067515871</v>
      </c>
      <c r="F35" s="78">
        <v>3.033643733171131</v>
      </c>
      <c r="G35" s="78">
        <v>2.2667720331556063</v>
      </c>
      <c r="H35" s="78">
        <v>1.713656553464477</v>
      </c>
      <c r="I35" s="78">
        <v>2.031771009189256</v>
      </c>
      <c r="J35" s="78">
        <v>2.9882032077118268</v>
      </c>
      <c r="K35" s="78">
        <v>2.0891464004762184</v>
      </c>
    </row>
    <row r="36" spans="2:11" ht="15" customHeight="1" x14ac:dyDescent="0.25">
      <c r="B36" s="290"/>
      <c r="C36" s="74" t="s">
        <v>73</v>
      </c>
      <c r="D36" s="78"/>
      <c r="E36" s="78"/>
      <c r="F36" s="78"/>
      <c r="G36" s="78"/>
      <c r="H36" s="78"/>
      <c r="I36" s="78">
        <v>2.7984561184833794</v>
      </c>
      <c r="J36" s="78">
        <v>3.698130904391641</v>
      </c>
      <c r="K36" s="78">
        <v>2.5749664048045764</v>
      </c>
    </row>
    <row r="37" spans="2:11" ht="15" customHeight="1" x14ac:dyDescent="0.25">
      <c r="B37" s="290"/>
      <c r="C37" s="74" t="s">
        <v>74</v>
      </c>
      <c r="D37" s="78">
        <v>1.2370994792578316</v>
      </c>
      <c r="E37" s="78">
        <v>1.4639893594741804</v>
      </c>
      <c r="F37" s="78">
        <v>2.5596067476056819</v>
      </c>
      <c r="G37" s="78">
        <v>1.9503073588346742</v>
      </c>
      <c r="H37" s="78">
        <v>1.178019885489195</v>
      </c>
      <c r="I37" s="78">
        <v>1.7348207376874913</v>
      </c>
      <c r="J37" s="78">
        <v>2.3693850592738523</v>
      </c>
      <c r="K37" s="78">
        <v>1.977873780211489</v>
      </c>
    </row>
    <row r="38" spans="2:11" ht="15" customHeight="1" x14ac:dyDescent="0.25">
      <c r="B38" s="290"/>
      <c r="C38" s="74" t="s">
        <v>75</v>
      </c>
      <c r="D38" s="78">
        <v>1.8638805315588616</v>
      </c>
      <c r="E38" s="78">
        <v>1.850826730599997</v>
      </c>
      <c r="F38" s="78">
        <v>2.4027177173411203</v>
      </c>
      <c r="G38" s="78">
        <v>2.3387479760137353</v>
      </c>
      <c r="H38" s="78">
        <v>1.4432276913581332</v>
      </c>
      <c r="I38" s="78">
        <v>2.0649617543491283</v>
      </c>
      <c r="J38" s="78">
        <v>2.8918632477514361</v>
      </c>
      <c r="K38" s="78">
        <v>1.9506775747554557</v>
      </c>
    </row>
    <row r="39" spans="2:11" ht="15" customHeight="1" x14ac:dyDescent="0.25">
      <c r="B39" s="290"/>
      <c r="C39" s="74" t="s">
        <v>76</v>
      </c>
      <c r="D39" s="78">
        <v>2.8988601621593433</v>
      </c>
      <c r="E39" s="78">
        <v>3.0209572396559983</v>
      </c>
      <c r="F39" s="78">
        <v>2.3412982021525828</v>
      </c>
      <c r="G39" s="78">
        <v>2.2305795215388549</v>
      </c>
      <c r="H39" s="78">
        <v>2.7529396301509208</v>
      </c>
      <c r="I39" s="78">
        <v>2.3255577745643041</v>
      </c>
      <c r="J39" s="78">
        <v>2.4883552191357765</v>
      </c>
      <c r="K39" s="78">
        <v>2.3148902552745496</v>
      </c>
    </row>
    <row r="40" spans="2:11" x14ac:dyDescent="0.25">
      <c r="B40" s="290"/>
      <c r="C40" s="74" t="s">
        <v>77</v>
      </c>
      <c r="D40" s="78">
        <v>1.894245064209283</v>
      </c>
      <c r="E40" s="78">
        <v>2.4826499782142126</v>
      </c>
      <c r="F40" s="78">
        <v>1.9863111292628393</v>
      </c>
      <c r="G40" s="78">
        <v>2.0829648185434224</v>
      </c>
      <c r="H40" s="78">
        <v>1.8398807547224161</v>
      </c>
      <c r="I40" s="78">
        <v>2.3993910042236406</v>
      </c>
      <c r="J40" s="78">
        <v>3.2186455760399566</v>
      </c>
      <c r="K40" s="78">
        <v>2.1673668438407727</v>
      </c>
    </row>
    <row r="41" spans="2:11" x14ac:dyDescent="0.25">
      <c r="B41" s="290"/>
      <c r="C41" s="74" t="s">
        <v>78</v>
      </c>
      <c r="D41" s="78">
        <v>4.7501230651926134</v>
      </c>
      <c r="E41" s="78">
        <v>4.0436533719036847</v>
      </c>
      <c r="F41" s="78">
        <v>2.6637577078781156</v>
      </c>
      <c r="G41" s="78">
        <v>1.7754641578370436</v>
      </c>
      <c r="H41" s="78">
        <v>3.6941019798522321</v>
      </c>
      <c r="I41" s="78">
        <v>3.7219052404707869</v>
      </c>
      <c r="J41" s="78">
        <v>3.9995096487381434</v>
      </c>
      <c r="K41" s="78">
        <v>3.5858688315618914</v>
      </c>
    </row>
    <row r="42" spans="2:11" x14ac:dyDescent="0.25">
      <c r="B42" s="290"/>
      <c r="C42" s="79" t="s">
        <v>79</v>
      </c>
      <c r="D42" s="78">
        <v>5.4825830050408495</v>
      </c>
      <c r="E42" s="78">
        <v>5.7817179747744802</v>
      </c>
      <c r="F42" s="78">
        <v>3.0895014153792855</v>
      </c>
      <c r="G42" s="78">
        <v>3.8666573044389856</v>
      </c>
      <c r="H42" s="78">
        <v>3.554895479997632</v>
      </c>
      <c r="I42" s="78">
        <v>2.3916076083777966</v>
      </c>
      <c r="J42" s="78">
        <v>2.7719285575223638</v>
      </c>
      <c r="K42" s="78">
        <v>3.7376270673972414</v>
      </c>
    </row>
    <row r="43" spans="2:11" x14ac:dyDescent="0.25">
      <c r="B43" s="290"/>
      <c r="C43" s="56" t="s">
        <v>54</v>
      </c>
      <c r="D43" s="80">
        <v>0.56990309194779387</v>
      </c>
      <c r="E43" s="78">
        <v>0.68144338371839741</v>
      </c>
      <c r="F43" s="78">
        <v>0.89705586393702064</v>
      </c>
      <c r="G43" s="78">
        <v>0.86906194896134381</v>
      </c>
      <c r="H43" s="78">
        <v>0.53212976169727111</v>
      </c>
      <c r="I43" s="78">
        <v>0.63191326450561802</v>
      </c>
      <c r="J43" s="78">
        <v>0.97385953985157836</v>
      </c>
      <c r="K43" s="78">
        <v>0.64575878806290388</v>
      </c>
    </row>
    <row r="45" spans="2:11" x14ac:dyDescent="0.25">
      <c r="B45" s="291" t="s">
        <v>44</v>
      </c>
      <c r="C45" s="291"/>
      <c r="D45" s="291"/>
      <c r="E45" s="291"/>
      <c r="F45" s="291"/>
      <c r="G45" s="291"/>
      <c r="H45" s="291"/>
      <c r="I45" s="291"/>
      <c r="J45" s="291"/>
      <c r="K45" s="291"/>
    </row>
    <row r="46" spans="2:11" x14ac:dyDescent="0.25">
      <c r="B46" s="10"/>
      <c r="C46" s="5"/>
      <c r="D46" s="45">
        <v>2006</v>
      </c>
      <c r="E46" s="45">
        <v>2009</v>
      </c>
      <c r="F46" s="45">
        <v>2011</v>
      </c>
      <c r="G46" s="45">
        <v>2013</v>
      </c>
      <c r="H46" s="45">
        <v>2015</v>
      </c>
      <c r="I46" s="45">
        <v>2017</v>
      </c>
      <c r="J46" s="45">
        <v>2020</v>
      </c>
      <c r="K46" s="45">
        <v>2022</v>
      </c>
    </row>
    <row r="47" spans="2:11" x14ac:dyDescent="0.25">
      <c r="B47" s="290" t="s">
        <v>223</v>
      </c>
      <c r="C47" s="56" t="s">
        <v>64</v>
      </c>
      <c r="D47" s="67">
        <v>77</v>
      </c>
      <c r="E47" s="67">
        <v>91</v>
      </c>
      <c r="F47" s="67">
        <v>354</v>
      </c>
      <c r="G47" s="67">
        <v>451</v>
      </c>
      <c r="H47" s="67">
        <v>121</v>
      </c>
      <c r="I47" s="67">
        <v>310</v>
      </c>
      <c r="J47" s="67">
        <v>234</v>
      </c>
      <c r="K47" s="67">
        <v>289</v>
      </c>
    </row>
    <row r="48" spans="2:11" x14ac:dyDescent="0.25">
      <c r="B48" s="290"/>
      <c r="C48" s="56" t="s">
        <v>65</v>
      </c>
      <c r="D48" s="67">
        <v>257</v>
      </c>
      <c r="E48" s="67">
        <v>199</v>
      </c>
      <c r="F48" s="67">
        <v>659</v>
      </c>
      <c r="G48" s="67">
        <v>552</v>
      </c>
      <c r="H48" s="67">
        <v>453</v>
      </c>
      <c r="I48" s="67">
        <v>557</v>
      </c>
      <c r="J48" s="67">
        <v>292</v>
      </c>
      <c r="K48" s="67">
        <v>343</v>
      </c>
    </row>
    <row r="49" spans="2:11" x14ac:dyDescent="0.25">
      <c r="B49" s="290"/>
      <c r="C49" s="56" t="s">
        <v>66</v>
      </c>
      <c r="D49" s="67">
        <v>302</v>
      </c>
      <c r="E49" s="67">
        <v>248</v>
      </c>
      <c r="F49" s="67">
        <v>525</v>
      </c>
      <c r="G49" s="67">
        <v>342</v>
      </c>
      <c r="H49" s="67">
        <v>295</v>
      </c>
      <c r="I49" s="67">
        <v>293</v>
      </c>
      <c r="J49" s="67">
        <v>221</v>
      </c>
      <c r="K49" s="67">
        <v>261</v>
      </c>
    </row>
    <row r="50" spans="2:11" x14ac:dyDescent="0.25">
      <c r="B50" s="290"/>
      <c r="C50" s="56" t="s">
        <v>67</v>
      </c>
      <c r="D50" s="67">
        <v>239</v>
      </c>
      <c r="E50" s="67">
        <v>226</v>
      </c>
      <c r="F50" s="67">
        <v>410</v>
      </c>
      <c r="G50" s="67">
        <v>387</v>
      </c>
      <c r="H50" s="67">
        <v>631</v>
      </c>
      <c r="I50" s="67">
        <v>309</v>
      </c>
      <c r="J50" s="67">
        <v>182</v>
      </c>
      <c r="K50" s="67">
        <v>297</v>
      </c>
    </row>
    <row r="51" spans="2:11" x14ac:dyDescent="0.25">
      <c r="B51" s="290"/>
      <c r="C51" s="56" t="s">
        <v>68</v>
      </c>
      <c r="D51" s="67">
        <v>362</v>
      </c>
      <c r="E51" s="67">
        <v>311</v>
      </c>
      <c r="F51" s="67">
        <v>338</v>
      </c>
      <c r="G51" s="67">
        <v>468</v>
      </c>
      <c r="H51" s="67">
        <v>566</v>
      </c>
      <c r="I51" s="67">
        <v>396</v>
      </c>
      <c r="J51" s="67">
        <v>210</v>
      </c>
      <c r="K51" s="67">
        <v>241</v>
      </c>
    </row>
    <row r="52" spans="2:11" x14ac:dyDescent="0.25">
      <c r="B52" s="290"/>
      <c r="C52" s="56" t="s">
        <v>69</v>
      </c>
      <c r="D52" s="67">
        <v>866</v>
      </c>
      <c r="E52" s="67">
        <v>792</v>
      </c>
      <c r="F52" s="67">
        <v>580</v>
      </c>
      <c r="G52" s="67">
        <v>814</v>
      </c>
      <c r="H52" s="67">
        <v>1106</v>
      </c>
      <c r="I52" s="67">
        <v>672</v>
      </c>
      <c r="J52" s="67">
        <v>479</v>
      </c>
      <c r="K52" s="67">
        <v>597</v>
      </c>
    </row>
    <row r="53" spans="2:11" x14ac:dyDescent="0.25">
      <c r="B53" s="290"/>
      <c r="C53" s="56" t="s">
        <v>70</v>
      </c>
      <c r="D53" s="67">
        <v>1608</v>
      </c>
      <c r="E53" s="67">
        <v>1422</v>
      </c>
      <c r="F53" s="67">
        <v>1002</v>
      </c>
      <c r="G53" s="67">
        <v>1485</v>
      </c>
      <c r="H53" s="67">
        <v>2368</v>
      </c>
      <c r="I53" s="67">
        <v>1708</v>
      </c>
      <c r="J53" s="67">
        <v>1057</v>
      </c>
      <c r="K53" s="67">
        <v>1102</v>
      </c>
    </row>
    <row r="54" spans="2:11" x14ac:dyDescent="0.25">
      <c r="B54" s="290"/>
      <c r="C54" s="56" t="s">
        <v>71</v>
      </c>
      <c r="D54" s="67">
        <v>621</v>
      </c>
      <c r="E54" s="67">
        <v>538</v>
      </c>
      <c r="F54" s="67">
        <v>436</v>
      </c>
      <c r="G54" s="67">
        <v>654</v>
      </c>
      <c r="H54" s="67">
        <v>838</v>
      </c>
      <c r="I54" s="67">
        <v>529</v>
      </c>
      <c r="J54" s="67">
        <v>314</v>
      </c>
      <c r="K54" s="67">
        <v>373</v>
      </c>
    </row>
    <row r="55" spans="2:11" x14ac:dyDescent="0.25">
      <c r="B55" s="290"/>
      <c r="C55" s="56" t="s">
        <v>72</v>
      </c>
      <c r="D55" s="67">
        <v>591</v>
      </c>
      <c r="E55" s="67">
        <v>589</v>
      </c>
      <c r="F55" s="67">
        <v>578</v>
      </c>
      <c r="G55" s="67">
        <v>506</v>
      </c>
      <c r="H55" s="67">
        <v>648</v>
      </c>
      <c r="I55" s="67">
        <v>522</v>
      </c>
      <c r="J55" s="67">
        <v>325</v>
      </c>
      <c r="K55" s="67">
        <v>426</v>
      </c>
    </row>
    <row r="56" spans="2:11" x14ac:dyDescent="0.25">
      <c r="B56" s="290"/>
      <c r="C56" s="56" t="s">
        <v>73</v>
      </c>
      <c r="D56" s="67"/>
      <c r="E56" s="67"/>
      <c r="F56" s="67"/>
      <c r="G56" s="67"/>
      <c r="H56" s="67"/>
      <c r="I56" s="67">
        <v>264</v>
      </c>
      <c r="J56" s="67">
        <v>160</v>
      </c>
      <c r="K56" s="67">
        <v>213</v>
      </c>
    </row>
    <row r="57" spans="2:11" x14ac:dyDescent="0.25">
      <c r="B57" s="290"/>
      <c r="C57" s="56" t="s">
        <v>74</v>
      </c>
      <c r="D57" s="67">
        <v>1004</v>
      </c>
      <c r="E57" s="67">
        <v>987</v>
      </c>
      <c r="F57" s="67">
        <v>658</v>
      </c>
      <c r="G57" s="67">
        <v>1115</v>
      </c>
      <c r="H57" s="67">
        <v>1316</v>
      </c>
      <c r="I57" s="67">
        <v>694</v>
      </c>
      <c r="J57" s="67">
        <v>456</v>
      </c>
      <c r="K57" s="67">
        <v>522</v>
      </c>
    </row>
    <row r="58" spans="2:11" x14ac:dyDescent="0.25">
      <c r="B58" s="290"/>
      <c r="C58" s="56" t="s">
        <v>75</v>
      </c>
      <c r="D58" s="67">
        <v>602</v>
      </c>
      <c r="E58" s="67">
        <v>566</v>
      </c>
      <c r="F58" s="67">
        <v>478</v>
      </c>
      <c r="G58" s="67">
        <v>628</v>
      </c>
      <c r="H58" s="67">
        <v>811</v>
      </c>
      <c r="I58" s="67">
        <v>575</v>
      </c>
      <c r="J58" s="67">
        <v>322</v>
      </c>
      <c r="K58" s="67">
        <v>387</v>
      </c>
    </row>
    <row r="59" spans="2:11" x14ac:dyDescent="0.25">
      <c r="B59" s="290"/>
      <c r="C59" s="56" t="s">
        <v>76</v>
      </c>
      <c r="D59" s="67">
        <v>201</v>
      </c>
      <c r="E59" s="67">
        <v>221</v>
      </c>
      <c r="F59" s="67">
        <v>498</v>
      </c>
      <c r="G59" s="67">
        <v>440</v>
      </c>
      <c r="H59" s="67">
        <v>335</v>
      </c>
      <c r="I59" s="67">
        <v>365</v>
      </c>
      <c r="J59" s="67">
        <v>220</v>
      </c>
      <c r="K59" s="67">
        <v>292</v>
      </c>
    </row>
    <row r="60" spans="2:11" x14ac:dyDescent="0.25">
      <c r="B60" s="290"/>
      <c r="C60" s="56" t="s">
        <v>77</v>
      </c>
      <c r="D60" s="67">
        <v>470</v>
      </c>
      <c r="E60" s="67">
        <v>481</v>
      </c>
      <c r="F60" s="67">
        <v>464</v>
      </c>
      <c r="G60" s="67">
        <v>443</v>
      </c>
      <c r="H60" s="67">
        <v>683</v>
      </c>
      <c r="I60" s="67">
        <v>470</v>
      </c>
      <c r="J60" s="67">
        <v>240</v>
      </c>
      <c r="K60" s="67">
        <v>294</v>
      </c>
    </row>
    <row r="61" spans="2:11" x14ac:dyDescent="0.25">
      <c r="B61" s="290"/>
      <c r="C61" s="56" t="s">
        <v>78</v>
      </c>
      <c r="D61" s="67">
        <v>148</v>
      </c>
      <c r="E61" s="67">
        <v>139</v>
      </c>
      <c r="F61" s="67">
        <v>452</v>
      </c>
      <c r="G61" s="67">
        <v>281</v>
      </c>
      <c r="H61" s="67">
        <v>185</v>
      </c>
      <c r="I61" s="67">
        <v>262</v>
      </c>
      <c r="J61" s="67">
        <v>149</v>
      </c>
      <c r="K61" s="67">
        <v>151</v>
      </c>
    </row>
    <row r="62" spans="2:11" x14ac:dyDescent="0.25">
      <c r="B62" s="290"/>
      <c r="C62" s="56" t="s">
        <v>79</v>
      </c>
      <c r="D62" s="67">
        <v>90</v>
      </c>
      <c r="E62" s="67">
        <v>67</v>
      </c>
      <c r="F62" s="67">
        <v>168</v>
      </c>
      <c r="G62" s="67">
        <v>254</v>
      </c>
      <c r="H62" s="67">
        <v>217</v>
      </c>
      <c r="I62" s="67">
        <v>286</v>
      </c>
      <c r="J62" s="67">
        <v>155</v>
      </c>
      <c r="K62" s="67">
        <v>177</v>
      </c>
    </row>
    <row r="63" spans="2:11" x14ac:dyDescent="0.25">
      <c r="B63" s="290"/>
      <c r="C63" s="56" t="s">
        <v>54</v>
      </c>
      <c r="D63" s="67">
        <v>7438</v>
      </c>
      <c r="E63" s="67">
        <v>6877</v>
      </c>
      <c r="F63" s="67">
        <v>7600</v>
      </c>
      <c r="G63" s="67">
        <v>8820</v>
      </c>
      <c r="H63" s="67">
        <v>10573</v>
      </c>
      <c r="I63" s="67">
        <v>8212</v>
      </c>
      <c r="J63" s="67">
        <v>5016</v>
      </c>
      <c r="K63" s="67">
        <v>5965</v>
      </c>
    </row>
    <row r="64" spans="2:11" x14ac:dyDescent="0.25">
      <c r="B64" s="290" t="s">
        <v>222</v>
      </c>
      <c r="C64" s="56" t="s">
        <v>64</v>
      </c>
      <c r="D64" s="67">
        <v>207</v>
      </c>
      <c r="E64" s="67">
        <v>250</v>
      </c>
      <c r="F64" s="67">
        <v>787</v>
      </c>
      <c r="G64" s="67">
        <v>924</v>
      </c>
      <c r="H64" s="67">
        <v>233</v>
      </c>
      <c r="I64" s="67">
        <v>634</v>
      </c>
      <c r="J64" s="67">
        <v>485</v>
      </c>
      <c r="K64" s="67">
        <v>548</v>
      </c>
    </row>
    <row r="65" spans="2:11" x14ac:dyDescent="0.25">
      <c r="B65" s="290"/>
      <c r="C65" s="56" t="s">
        <v>65</v>
      </c>
      <c r="D65" s="67">
        <v>588</v>
      </c>
      <c r="E65" s="67">
        <v>432</v>
      </c>
      <c r="F65" s="67">
        <v>1382</v>
      </c>
      <c r="G65" s="67">
        <v>1023</v>
      </c>
      <c r="H65" s="67">
        <v>911</v>
      </c>
      <c r="I65" s="67">
        <v>988</v>
      </c>
      <c r="J65" s="67">
        <v>654</v>
      </c>
      <c r="K65" s="67">
        <v>644</v>
      </c>
    </row>
    <row r="66" spans="2:11" x14ac:dyDescent="0.25">
      <c r="B66" s="290"/>
      <c r="C66" s="56" t="s">
        <v>66</v>
      </c>
      <c r="D66" s="67">
        <v>747</v>
      </c>
      <c r="E66" s="67">
        <v>753</v>
      </c>
      <c r="F66" s="67">
        <v>1448</v>
      </c>
      <c r="G66" s="67">
        <v>812</v>
      </c>
      <c r="H66" s="67">
        <v>628</v>
      </c>
      <c r="I66" s="67">
        <v>679</v>
      </c>
      <c r="J66" s="67">
        <v>544</v>
      </c>
      <c r="K66" s="67">
        <v>619</v>
      </c>
    </row>
    <row r="67" spans="2:11" x14ac:dyDescent="0.25">
      <c r="B67" s="290"/>
      <c r="C67" s="56" t="s">
        <v>67</v>
      </c>
      <c r="D67" s="67">
        <v>683</v>
      </c>
      <c r="E67" s="67">
        <v>563</v>
      </c>
      <c r="F67" s="67">
        <v>993</v>
      </c>
      <c r="G67" s="67">
        <v>775</v>
      </c>
      <c r="H67" s="67">
        <v>1316</v>
      </c>
      <c r="I67" s="67">
        <v>577</v>
      </c>
      <c r="J67" s="67">
        <v>455</v>
      </c>
      <c r="K67" s="67">
        <v>612</v>
      </c>
    </row>
    <row r="68" spans="2:11" x14ac:dyDescent="0.25">
      <c r="B68" s="290"/>
      <c r="C68" s="56" t="s">
        <v>68</v>
      </c>
      <c r="D68" s="67">
        <v>971</v>
      </c>
      <c r="E68" s="67">
        <v>844</v>
      </c>
      <c r="F68" s="67">
        <v>757</v>
      </c>
      <c r="G68" s="67">
        <v>978</v>
      </c>
      <c r="H68" s="67">
        <v>1083</v>
      </c>
      <c r="I68" s="67">
        <v>773</v>
      </c>
      <c r="J68" s="67">
        <v>485</v>
      </c>
      <c r="K68" s="67">
        <v>443</v>
      </c>
    </row>
    <row r="69" spans="2:11" x14ac:dyDescent="0.25">
      <c r="B69" s="290"/>
      <c r="C69" s="56" t="s">
        <v>69</v>
      </c>
      <c r="D69" s="67">
        <v>2326</v>
      </c>
      <c r="E69" s="67">
        <v>2046</v>
      </c>
      <c r="F69" s="67">
        <v>1191</v>
      </c>
      <c r="G69" s="67">
        <v>1609</v>
      </c>
      <c r="H69" s="67">
        <v>2194</v>
      </c>
      <c r="I69" s="67">
        <v>1308</v>
      </c>
      <c r="J69" s="67">
        <v>1126</v>
      </c>
      <c r="K69" s="67">
        <v>1113</v>
      </c>
    </row>
    <row r="70" spans="2:11" x14ac:dyDescent="0.25">
      <c r="B70" s="290"/>
      <c r="C70" s="56" t="s">
        <v>70</v>
      </c>
      <c r="D70" s="67">
        <v>4376</v>
      </c>
      <c r="E70" s="67">
        <v>3934</v>
      </c>
      <c r="F70" s="67">
        <v>2249</v>
      </c>
      <c r="G70" s="67">
        <v>3105</v>
      </c>
      <c r="H70" s="67">
        <v>4638</v>
      </c>
      <c r="I70" s="67">
        <v>3265</v>
      </c>
      <c r="J70" s="67">
        <v>2449</v>
      </c>
      <c r="K70" s="67">
        <v>2321</v>
      </c>
    </row>
    <row r="71" spans="2:11" x14ac:dyDescent="0.25">
      <c r="B71" s="290"/>
      <c r="C71" s="56" t="s">
        <v>71</v>
      </c>
      <c r="D71" s="67">
        <v>1927</v>
      </c>
      <c r="E71" s="67">
        <v>1684</v>
      </c>
      <c r="F71" s="67">
        <v>1023</v>
      </c>
      <c r="G71" s="67">
        <v>1375</v>
      </c>
      <c r="H71" s="67">
        <v>1746</v>
      </c>
      <c r="I71" s="67">
        <v>1090</v>
      </c>
      <c r="J71" s="67">
        <v>754</v>
      </c>
      <c r="K71" s="67">
        <v>776</v>
      </c>
    </row>
    <row r="72" spans="2:11" x14ac:dyDescent="0.25">
      <c r="B72" s="290"/>
      <c r="C72" s="56" t="s">
        <v>72</v>
      </c>
      <c r="D72" s="67">
        <v>1763</v>
      </c>
      <c r="E72" s="67">
        <v>1609</v>
      </c>
      <c r="F72" s="67">
        <v>1241</v>
      </c>
      <c r="G72" s="67">
        <v>1110</v>
      </c>
      <c r="H72" s="67">
        <v>1280</v>
      </c>
      <c r="I72" s="67">
        <v>1000</v>
      </c>
      <c r="J72" s="67">
        <v>751</v>
      </c>
      <c r="K72" s="67">
        <v>766</v>
      </c>
    </row>
    <row r="73" spans="2:11" x14ac:dyDescent="0.25">
      <c r="B73" s="290"/>
      <c r="C73" s="56" t="s">
        <v>73</v>
      </c>
      <c r="D73" s="67">
        <v>0</v>
      </c>
      <c r="E73" s="67">
        <v>0</v>
      </c>
      <c r="F73" s="67">
        <v>0</v>
      </c>
      <c r="G73" s="67">
        <v>0</v>
      </c>
      <c r="H73" s="67">
        <v>0</v>
      </c>
      <c r="I73" s="67">
        <v>525</v>
      </c>
      <c r="J73" s="67">
        <v>342</v>
      </c>
      <c r="K73" s="67">
        <v>449</v>
      </c>
    </row>
    <row r="74" spans="2:11" x14ac:dyDescent="0.25">
      <c r="B74" s="290"/>
      <c r="C74" s="56" t="s">
        <v>74</v>
      </c>
      <c r="D74" s="67">
        <v>3404</v>
      </c>
      <c r="E74" s="67">
        <v>3025</v>
      </c>
      <c r="F74" s="67">
        <v>1557</v>
      </c>
      <c r="G74" s="67">
        <v>2414</v>
      </c>
      <c r="H74" s="67">
        <v>2693</v>
      </c>
      <c r="I74" s="67">
        <v>1429</v>
      </c>
      <c r="J74" s="67">
        <v>1027</v>
      </c>
      <c r="K74" s="67">
        <v>1058</v>
      </c>
    </row>
    <row r="75" spans="2:11" x14ac:dyDescent="0.25">
      <c r="B75" s="290"/>
      <c r="C75" s="56" t="s">
        <v>75</v>
      </c>
      <c r="D75" s="67">
        <v>2125</v>
      </c>
      <c r="E75" s="67">
        <v>1635</v>
      </c>
      <c r="F75" s="67">
        <v>1128</v>
      </c>
      <c r="G75" s="67">
        <v>1408</v>
      </c>
      <c r="H75" s="67">
        <v>1726</v>
      </c>
      <c r="I75" s="67">
        <v>1086</v>
      </c>
      <c r="J75" s="67">
        <v>759</v>
      </c>
      <c r="K75" s="67">
        <v>786</v>
      </c>
    </row>
    <row r="76" spans="2:11" x14ac:dyDescent="0.25">
      <c r="B76" s="290"/>
      <c r="C76" s="56" t="s">
        <v>76</v>
      </c>
      <c r="D76" s="67">
        <v>733</v>
      </c>
      <c r="E76" s="67">
        <v>676</v>
      </c>
      <c r="F76" s="67">
        <v>1192</v>
      </c>
      <c r="G76" s="67">
        <v>905</v>
      </c>
      <c r="H76" s="67">
        <v>781</v>
      </c>
      <c r="I76" s="67">
        <v>696</v>
      </c>
      <c r="J76" s="67">
        <v>497</v>
      </c>
      <c r="K76" s="67">
        <v>555</v>
      </c>
    </row>
    <row r="77" spans="2:11" x14ac:dyDescent="0.25">
      <c r="B77" s="290"/>
      <c r="C77" s="56" t="s">
        <v>77</v>
      </c>
      <c r="D77" s="67">
        <v>1812</v>
      </c>
      <c r="E77" s="67">
        <v>1483</v>
      </c>
      <c r="F77" s="67">
        <v>1147</v>
      </c>
      <c r="G77" s="67">
        <v>980</v>
      </c>
      <c r="H77" s="67">
        <v>1426</v>
      </c>
      <c r="I77" s="67">
        <v>889</v>
      </c>
      <c r="J77" s="67">
        <v>578</v>
      </c>
      <c r="K77" s="67">
        <v>570</v>
      </c>
    </row>
    <row r="78" spans="2:11" x14ac:dyDescent="0.25">
      <c r="B78" s="290"/>
      <c r="C78" s="56" t="s">
        <v>78</v>
      </c>
      <c r="D78" s="67">
        <v>335</v>
      </c>
      <c r="E78" s="67">
        <v>314</v>
      </c>
      <c r="F78" s="67">
        <v>864</v>
      </c>
      <c r="G78" s="67">
        <v>495</v>
      </c>
      <c r="H78" s="67">
        <v>289</v>
      </c>
      <c r="I78" s="67">
        <v>389</v>
      </c>
      <c r="J78" s="67">
        <v>298</v>
      </c>
      <c r="K78" s="67">
        <v>218</v>
      </c>
    </row>
    <row r="79" spans="2:11" x14ac:dyDescent="0.25">
      <c r="B79" s="290"/>
      <c r="C79" s="56" t="s">
        <v>79</v>
      </c>
      <c r="D79" s="67">
        <v>237</v>
      </c>
      <c r="E79" s="67">
        <v>191</v>
      </c>
      <c r="F79" s="67">
        <v>339</v>
      </c>
      <c r="G79" s="67">
        <v>432</v>
      </c>
      <c r="H79" s="67">
        <v>379</v>
      </c>
      <c r="I79" s="67">
        <v>433</v>
      </c>
      <c r="J79" s="67">
        <v>306</v>
      </c>
      <c r="K79" s="67">
        <v>301</v>
      </c>
    </row>
    <row r="80" spans="2:11" x14ac:dyDescent="0.25">
      <c r="B80" s="290"/>
      <c r="C80" s="67" t="s">
        <v>54</v>
      </c>
      <c r="D80" s="67">
        <v>22234</v>
      </c>
      <c r="E80" s="67">
        <v>19439</v>
      </c>
      <c r="F80" s="67">
        <v>17298</v>
      </c>
      <c r="G80" s="67">
        <v>18345</v>
      </c>
      <c r="H80" s="67">
        <v>21323</v>
      </c>
      <c r="I80" s="67">
        <v>15761</v>
      </c>
      <c r="J80" s="67">
        <v>11510</v>
      </c>
      <c r="K80" s="67">
        <v>11779</v>
      </c>
    </row>
    <row r="82" spans="2:11" x14ac:dyDescent="0.25">
      <c r="B82" s="248" t="s">
        <v>121</v>
      </c>
      <c r="C82" s="248"/>
      <c r="D82" s="248"/>
      <c r="E82" s="248"/>
      <c r="F82" s="248"/>
      <c r="G82" s="248"/>
      <c r="H82" s="248"/>
      <c r="I82" s="248"/>
      <c r="J82" s="248"/>
      <c r="K82" s="248"/>
    </row>
    <row r="83" spans="2:11" x14ac:dyDescent="0.25">
      <c r="B83" s="10"/>
      <c r="C83" s="5"/>
      <c r="D83" s="45">
        <v>2006</v>
      </c>
      <c r="E83" s="45">
        <v>2009</v>
      </c>
      <c r="F83" s="45">
        <v>2011</v>
      </c>
      <c r="G83" s="45">
        <v>2013</v>
      </c>
      <c r="H83" s="45">
        <v>2015</v>
      </c>
      <c r="I83" s="45">
        <v>2017</v>
      </c>
      <c r="J83" s="45">
        <v>2020</v>
      </c>
      <c r="K83" s="45">
        <v>2022</v>
      </c>
    </row>
    <row r="84" spans="2:11" ht="15" customHeight="1" x14ac:dyDescent="0.25">
      <c r="B84" s="290" t="s">
        <v>223</v>
      </c>
      <c r="C84" s="56" t="s">
        <v>64</v>
      </c>
      <c r="D84" s="67">
        <v>7060</v>
      </c>
      <c r="E84" s="67">
        <v>8741</v>
      </c>
      <c r="F84" s="67">
        <v>9307</v>
      </c>
      <c r="G84" s="67">
        <v>12274</v>
      </c>
      <c r="H84" s="67">
        <v>10816</v>
      </c>
      <c r="I84" s="67">
        <v>9665</v>
      </c>
      <c r="J84" s="67">
        <v>9712</v>
      </c>
      <c r="K84" s="67">
        <v>10719</v>
      </c>
    </row>
    <row r="85" spans="2:11" x14ac:dyDescent="0.25">
      <c r="B85" s="290"/>
      <c r="C85" s="56" t="s">
        <v>65</v>
      </c>
      <c r="D85" s="67">
        <v>14853</v>
      </c>
      <c r="E85" s="67">
        <v>13683</v>
      </c>
      <c r="F85" s="67">
        <v>14175</v>
      </c>
      <c r="G85" s="67">
        <v>16942</v>
      </c>
      <c r="H85" s="67">
        <v>17787</v>
      </c>
      <c r="I85" s="67">
        <v>20096</v>
      </c>
      <c r="J85" s="67">
        <v>15233</v>
      </c>
      <c r="K85" s="67">
        <v>19219</v>
      </c>
    </row>
    <row r="86" spans="2:11" x14ac:dyDescent="0.25">
      <c r="B86" s="290"/>
      <c r="C86" s="56" t="s">
        <v>66</v>
      </c>
      <c r="D86" s="67">
        <v>19070</v>
      </c>
      <c r="E86" s="67">
        <v>19127</v>
      </c>
      <c r="F86" s="67">
        <v>21488</v>
      </c>
      <c r="G86" s="67">
        <v>25998</v>
      </c>
      <c r="H86" s="67">
        <v>25919</v>
      </c>
      <c r="I86" s="67">
        <v>21751</v>
      </c>
      <c r="J86" s="67">
        <v>22294</v>
      </c>
      <c r="K86" s="67">
        <v>24079</v>
      </c>
    </row>
    <row r="87" spans="2:11" x14ac:dyDescent="0.25">
      <c r="B87" s="290"/>
      <c r="C87" s="56" t="s">
        <v>67</v>
      </c>
      <c r="D87" s="67">
        <v>10923</v>
      </c>
      <c r="E87" s="67">
        <v>10440</v>
      </c>
      <c r="F87" s="67">
        <v>10857</v>
      </c>
      <c r="G87" s="67">
        <v>14031</v>
      </c>
      <c r="H87" s="67">
        <v>13429</v>
      </c>
      <c r="I87" s="67">
        <v>14688</v>
      </c>
      <c r="J87" s="67">
        <v>8643</v>
      </c>
      <c r="K87" s="67">
        <v>11768</v>
      </c>
    </row>
    <row r="88" spans="2:11" x14ac:dyDescent="0.25">
      <c r="B88" s="290"/>
      <c r="C88" s="56" t="s">
        <v>68</v>
      </c>
      <c r="D88" s="67">
        <v>23484</v>
      </c>
      <c r="E88" s="67">
        <v>21132</v>
      </c>
      <c r="F88" s="67">
        <v>31936</v>
      </c>
      <c r="G88" s="67">
        <v>33465</v>
      </c>
      <c r="H88" s="67">
        <v>35377</v>
      </c>
      <c r="I88" s="67">
        <v>33595</v>
      </c>
      <c r="J88" s="67">
        <v>25123</v>
      </c>
      <c r="K88" s="67">
        <v>29144</v>
      </c>
    </row>
    <row r="89" spans="2:11" x14ac:dyDescent="0.25">
      <c r="B89" s="290"/>
      <c r="C89" s="56" t="s">
        <v>69</v>
      </c>
      <c r="D89" s="67">
        <v>56837</v>
      </c>
      <c r="E89" s="67">
        <v>52696</v>
      </c>
      <c r="F89" s="67">
        <v>71428</v>
      </c>
      <c r="G89" s="67">
        <v>94106</v>
      </c>
      <c r="H89" s="67">
        <v>76639</v>
      </c>
      <c r="I89" s="67">
        <v>69891</v>
      </c>
      <c r="J89" s="67">
        <v>57447</v>
      </c>
      <c r="K89" s="67">
        <v>71376</v>
      </c>
    </row>
    <row r="90" spans="2:11" x14ac:dyDescent="0.25">
      <c r="B90" s="290"/>
      <c r="C90" s="56" t="s">
        <v>70</v>
      </c>
      <c r="D90" s="67">
        <v>216939</v>
      </c>
      <c r="E90" s="67">
        <v>210006</v>
      </c>
      <c r="F90" s="67">
        <v>260889</v>
      </c>
      <c r="G90" s="67">
        <v>289231</v>
      </c>
      <c r="H90" s="67">
        <v>305778</v>
      </c>
      <c r="I90" s="67">
        <v>322614</v>
      </c>
      <c r="J90" s="67">
        <v>240344</v>
      </c>
      <c r="K90" s="67">
        <v>278753</v>
      </c>
    </row>
    <row r="91" spans="2:11" x14ac:dyDescent="0.25">
      <c r="B91" s="290"/>
      <c r="C91" s="56" t="s">
        <v>71</v>
      </c>
      <c r="D91" s="67">
        <v>23324</v>
      </c>
      <c r="E91" s="67">
        <v>24688</v>
      </c>
      <c r="F91" s="67">
        <v>31565</v>
      </c>
      <c r="G91" s="67">
        <v>38444</v>
      </c>
      <c r="H91" s="67">
        <v>36042</v>
      </c>
      <c r="I91" s="67">
        <v>34249</v>
      </c>
      <c r="J91" s="67">
        <v>32379</v>
      </c>
      <c r="K91" s="67">
        <v>32651</v>
      </c>
    </row>
    <row r="92" spans="2:11" x14ac:dyDescent="0.25">
      <c r="B92" s="290"/>
      <c r="C92" s="56" t="s">
        <v>72</v>
      </c>
      <c r="D92" s="67">
        <v>33850</v>
      </c>
      <c r="E92" s="67">
        <v>36675</v>
      </c>
      <c r="F92" s="67">
        <v>38170</v>
      </c>
      <c r="G92" s="67">
        <v>36004</v>
      </c>
      <c r="H92" s="67">
        <v>44245</v>
      </c>
      <c r="I92" s="67">
        <v>42057</v>
      </c>
      <c r="J92" s="67">
        <v>35946</v>
      </c>
      <c r="K92" s="67">
        <v>43785</v>
      </c>
    </row>
    <row r="93" spans="2:11" x14ac:dyDescent="0.25">
      <c r="B93" s="290"/>
      <c r="C93" s="56" t="s">
        <v>73</v>
      </c>
      <c r="D93" s="67"/>
      <c r="E93" s="67"/>
      <c r="F93" s="67"/>
      <c r="G93" s="67"/>
      <c r="H93" s="67"/>
      <c r="I93" s="67">
        <v>18233</v>
      </c>
      <c r="J93" s="67">
        <v>14992</v>
      </c>
      <c r="K93" s="67">
        <v>15287</v>
      </c>
    </row>
    <row r="94" spans="2:11" x14ac:dyDescent="0.25">
      <c r="B94" s="290"/>
      <c r="C94" s="56" t="s">
        <v>74</v>
      </c>
      <c r="D94" s="67">
        <v>55764</v>
      </c>
      <c r="E94" s="67">
        <v>57829</v>
      </c>
      <c r="F94" s="67">
        <v>71679</v>
      </c>
      <c r="G94" s="67">
        <v>77694</v>
      </c>
      <c r="H94" s="67">
        <v>82117</v>
      </c>
      <c r="I94" s="67">
        <v>60186</v>
      </c>
      <c r="J94" s="67">
        <v>47828</v>
      </c>
      <c r="K94" s="67">
        <v>54175</v>
      </c>
    </row>
    <row r="95" spans="2:11" x14ac:dyDescent="0.25">
      <c r="B95" s="290"/>
      <c r="C95" s="56" t="s">
        <v>75</v>
      </c>
      <c r="D95" s="67">
        <v>27284</v>
      </c>
      <c r="E95" s="67">
        <v>30261</v>
      </c>
      <c r="F95" s="67">
        <v>36997</v>
      </c>
      <c r="G95" s="67">
        <v>38362</v>
      </c>
      <c r="H95" s="67">
        <v>39922</v>
      </c>
      <c r="I95" s="67">
        <v>39527</v>
      </c>
      <c r="J95" s="67">
        <v>35121</v>
      </c>
      <c r="K95" s="67">
        <v>35393</v>
      </c>
    </row>
    <row r="96" spans="2:11" x14ac:dyDescent="0.25">
      <c r="B96" s="290"/>
      <c r="C96" s="56" t="s">
        <v>76</v>
      </c>
      <c r="D96" s="67">
        <v>10407</v>
      </c>
      <c r="E96" s="67">
        <v>12952</v>
      </c>
      <c r="F96" s="67">
        <v>13619</v>
      </c>
      <c r="G96" s="67">
        <v>15423</v>
      </c>
      <c r="H96" s="67">
        <v>14317</v>
      </c>
      <c r="I96" s="67">
        <v>15345</v>
      </c>
      <c r="J96" s="67">
        <v>12259</v>
      </c>
      <c r="K96" s="67">
        <v>14153</v>
      </c>
    </row>
    <row r="97" spans="2:11" x14ac:dyDescent="0.25">
      <c r="B97" s="290"/>
      <c r="C97" s="56" t="s">
        <v>77</v>
      </c>
      <c r="D97" s="67">
        <v>19952</v>
      </c>
      <c r="E97" s="67">
        <v>25497</v>
      </c>
      <c r="F97" s="67">
        <v>27795</v>
      </c>
      <c r="G97" s="67">
        <v>31773</v>
      </c>
      <c r="H97" s="67">
        <v>34390</v>
      </c>
      <c r="I97" s="67">
        <v>34112</v>
      </c>
      <c r="J97" s="67">
        <v>22517</v>
      </c>
      <c r="K97" s="67">
        <v>31409</v>
      </c>
    </row>
    <row r="98" spans="2:11" x14ac:dyDescent="0.25">
      <c r="B98" s="290"/>
      <c r="C98" s="56" t="s">
        <v>78</v>
      </c>
      <c r="D98" s="67">
        <v>4310</v>
      </c>
      <c r="E98" s="67">
        <v>4379</v>
      </c>
      <c r="F98" s="67">
        <v>5007</v>
      </c>
      <c r="G98" s="67">
        <v>5365</v>
      </c>
      <c r="H98" s="67">
        <v>5945</v>
      </c>
      <c r="I98" s="67">
        <v>6073</v>
      </c>
      <c r="J98" s="67">
        <v>3662</v>
      </c>
      <c r="K98" s="67">
        <v>5326</v>
      </c>
    </row>
    <row r="99" spans="2:11" x14ac:dyDescent="0.25">
      <c r="B99" s="290"/>
      <c r="C99" s="56" t="s">
        <v>79</v>
      </c>
      <c r="D99" s="67">
        <v>5548</v>
      </c>
      <c r="E99" s="67">
        <v>6897</v>
      </c>
      <c r="F99" s="67">
        <v>5594</v>
      </c>
      <c r="G99" s="67">
        <v>7460</v>
      </c>
      <c r="H99" s="67">
        <v>6981</v>
      </c>
      <c r="I99" s="67">
        <v>8128</v>
      </c>
      <c r="J99" s="67">
        <v>5921</v>
      </c>
      <c r="K99" s="67">
        <v>8570</v>
      </c>
    </row>
    <row r="100" spans="2:11" x14ac:dyDescent="0.25">
      <c r="B100" s="290"/>
      <c r="C100" s="56" t="s">
        <v>54</v>
      </c>
      <c r="D100" s="67">
        <v>529605</v>
      </c>
      <c r="E100" s="67">
        <v>535003</v>
      </c>
      <c r="F100" s="67">
        <v>650506</v>
      </c>
      <c r="G100" s="67">
        <v>736572</v>
      </c>
      <c r="H100" s="67">
        <v>749704</v>
      </c>
      <c r="I100" s="67">
        <v>750210</v>
      </c>
      <c r="J100" s="67">
        <v>589421</v>
      </c>
      <c r="K100" s="67">
        <v>685807</v>
      </c>
    </row>
    <row r="101" spans="2:11" ht="15" customHeight="1" x14ac:dyDescent="0.25">
      <c r="B101" s="290" t="s">
        <v>222</v>
      </c>
      <c r="C101" s="56" t="s">
        <v>64</v>
      </c>
      <c r="D101" s="67">
        <v>15888</v>
      </c>
      <c r="E101" s="67">
        <v>21276</v>
      </c>
      <c r="F101" s="67">
        <v>21499</v>
      </c>
      <c r="G101" s="67">
        <v>24174</v>
      </c>
      <c r="H101" s="67">
        <v>20189</v>
      </c>
      <c r="I101" s="67">
        <v>20362</v>
      </c>
      <c r="J101" s="67">
        <v>19253</v>
      </c>
      <c r="K101" s="67">
        <v>19880</v>
      </c>
    </row>
    <row r="102" spans="2:11" x14ac:dyDescent="0.25">
      <c r="B102" s="290"/>
      <c r="C102" s="56" t="s">
        <v>65</v>
      </c>
      <c r="D102" s="67">
        <v>32713</v>
      </c>
      <c r="E102" s="67">
        <v>31758</v>
      </c>
      <c r="F102" s="67">
        <v>29618</v>
      </c>
      <c r="G102" s="67">
        <v>31197</v>
      </c>
      <c r="H102" s="67">
        <v>34683</v>
      </c>
      <c r="I102" s="67">
        <v>35422</v>
      </c>
      <c r="J102" s="67">
        <v>35994</v>
      </c>
      <c r="K102" s="67">
        <v>36161</v>
      </c>
    </row>
    <row r="103" spans="2:11" x14ac:dyDescent="0.25">
      <c r="B103" s="290"/>
      <c r="C103" s="56" t="s">
        <v>66</v>
      </c>
      <c r="D103" s="67">
        <v>53712</v>
      </c>
      <c r="E103" s="67">
        <v>59772</v>
      </c>
      <c r="F103" s="67">
        <v>56103</v>
      </c>
      <c r="G103" s="67">
        <v>63341</v>
      </c>
      <c r="H103" s="67">
        <v>59895</v>
      </c>
      <c r="I103" s="67">
        <v>52665</v>
      </c>
      <c r="J103" s="67">
        <v>56415</v>
      </c>
      <c r="K103" s="67">
        <v>56477</v>
      </c>
    </row>
    <row r="104" spans="2:11" x14ac:dyDescent="0.25">
      <c r="B104" s="290"/>
      <c r="C104" s="56" t="s">
        <v>67</v>
      </c>
      <c r="D104" s="67">
        <v>29686</v>
      </c>
      <c r="E104" s="67">
        <v>31338</v>
      </c>
      <c r="F104" s="67">
        <v>27813</v>
      </c>
      <c r="G104" s="67">
        <v>29233</v>
      </c>
      <c r="H104" s="67">
        <v>28064</v>
      </c>
      <c r="I104" s="67">
        <v>26938</v>
      </c>
      <c r="J104" s="67">
        <v>22620</v>
      </c>
      <c r="K104" s="67">
        <v>25719</v>
      </c>
    </row>
    <row r="105" spans="2:11" x14ac:dyDescent="0.25">
      <c r="B105" s="290"/>
      <c r="C105" s="56" t="s">
        <v>68</v>
      </c>
      <c r="D105" s="67">
        <v>57488</v>
      </c>
      <c r="E105" s="67">
        <v>56147</v>
      </c>
      <c r="F105" s="67">
        <v>67374</v>
      </c>
      <c r="G105" s="67">
        <v>74845</v>
      </c>
      <c r="H105" s="67">
        <v>68513</v>
      </c>
      <c r="I105" s="67">
        <v>65467</v>
      </c>
      <c r="J105" s="67">
        <v>59352</v>
      </c>
      <c r="K105" s="67">
        <v>54560</v>
      </c>
    </row>
    <row r="106" spans="2:11" x14ac:dyDescent="0.25">
      <c r="B106" s="290"/>
      <c r="C106" s="56" t="s">
        <v>69</v>
      </c>
      <c r="D106" s="67">
        <v>152904</v>
      </c>
      <c r="E106" s="67">
        <v>138640</v>
      </c>
      <c r="F106" s="67">
        <v>140898</v>
      </c>
      <c r="G106" s="67">
        <v>164578</v>
      </c>
      <c r="H106" s="67">
        <v>148244</v>
      </c>
      <c r="I106" s="67">
        <v>135114</v>
      </c>
      <c r="J106" s="67">
        <v>139238</v>
      </c>
      <c r="K106" s="67">
        <v>131931</v>
      </c>
    </row>
    <row r="107" spans="2:11" x14ac:dyDescent="0.25">
      <c r="B107" s="290"/>
      <c r="C107" s="56" t="s">
        <v>70</v>
      </c>
      <c r="D107" s="67">
        <v>574326</v>
      </c>
      <c r="E107" s="67">
        <v>567684</v>
      </c>
      <c r="F107" s="67">
        <v>601302</v>
      </c>
      <c r="G107" s="67">
        <v>587907</v>
      </c>
      <c r="H107" s="67">
        <v>606460</v>
      </c>
      <c r="I107" s="67">
        <v>638227</v>
      </c>
      <c r="J107" s="67">
        <v>615798</v>
      </c>
      <c r="K107" s="67">
        <v>602751</v>
      </c>
    </row>
    <row r="108" spans="2:11" x14ac:dyDescent="0.25">
      <c r="B108" s="290"/>
      <c r="C108" s="56" t="s">
        <v>71</v>
      </c>
      <c r="D108" s="67">
        <v>69431</v>
      </c>
      <c r="E108" s="67">
        <v>71959</v>
      </c>
      <c r="F108" s="67">
        <v>73904</v>
      </c>
      <c r="G108" s="67">
        <v>78523</v>
      </c>
      <c r="H108" s="67">
        <v>75757</v>
      </c>
      <c r="I108" s="67">
        <v>68747</v>
      </c>
      <c r="J108" s="67">
        <v>79703</v>
      </c>
      <c r="K108" s="67">
        <v>68846</v>
      </c>
    </row>
    <row r="109" spans="2:11" x14ac:dyDescent="0.25">
      <c r="B109" s="290"/>
      <c r="C109" s="56" t="s">
        <v>72</v>
      </c>
      <c r="D109" s="67">
        <v>87902</v>
      </c>
      <c r="E109" s="67">
        <v>85282</v>
      </c>
      <c r="F109" s="67">
        <v>86187</v>
      </c>
      <c r="G109" s="67">
        <v>81484</v>
      </c>
      <c r="H109" s="67">
        <v>86105</v>
      </c>
      <c r="I109" s="67">
        <v>79093</v>
      </c>
      <c r="J109" s="67">
        <v>84439</v>
      </c>
      <c r="K109" s="67">
        <v>78021</v>
      </c>
    </row>
    <row r="110" spans="2:11" x14ac:dyDescent="0.25">
      <c r="B110" s="290"/>
      <c r="C110" s="56" t="s">
        <v>73</v>
      </c>
      <c r="D110" s="67">
        <v>0</v>
      </c>
      <c r="E110" s="67">
        <v>0</v>
      </c>
      <c r="F110" s="67">
        <v>0</v>
      </c>
      <c r="G110" s="67">
        <v>0</v>
      </c>
      <c r="H110" s="67">
        <v>0</v>
      </c>
      <c r="I110" s="67">
        <v>35298</v>
      </c>
      <c r="J110" s="67">
        <v>33683</v>
      </c>
      <c r="K110" s="67">
        <v>33827</v>
      </c>
    </row>
    <row r="111" spans="2:11" x14ac:dyDescent="0.25">
      <c r="B111" s="290"/>
      <c r="C111" s="56" t="s">
        <v>74</v>
      </c>
      <c r="D111" s="67">
        <v>168941</v>
      </c>
      <c r="E111" s="67">
        <v>160357</v>
      </c>
      <c r="F111" s="67">
        <v>173843</v>
      </c>
      <c r="G111" s="67">
        <v>163774</v>
      </c>
      <c r="H111" s="67">
        <v>161678</v>
      </c>
      <c r="I111" s="67">
        <v>118541</v>
      </c>
      <c r="J111" s="67">
        <v>115646</v>
      </c>
      <c r="K111" s="67">
        <v>113490</v>
      </c>
    </row>
    <row r="112" spans="2:11" x14ac:dyDescent="0.25">
      <c r="B112" s="290"/>
      <c r="C112" s="56" t="s">
        <v>75</v>
      </c>
      <c r="D112" s="67">
        <v>82325</v>
      </c>
      <c r="E112" s="67">
        <v>78791</v>
      </c>
      <c r="F112" s="67">
        <v>80715</v>
      </c>
      <c r="G112" s="67">
        <v>81532</v>
      </c>
      <c r="H112" s="67">
        <v>81804</v>
      </c>
      <c r="I112" s="67">
        <v>75459</v>
      </c>
      <c r="J112" s="67">
        <v>76239</v>
      </c>
      <c r="K112" s="67">
        <v>75191</v>
      </c>
    </row>
    <row r="113" spans="2:11" x14ac:dyDescent="0.25">
      <c r="B113" s="290"/>
      <c r="C113" s="56" t="s">
        <v>76</v>
      </c>
      <c r="D113" s="67">
        <v>31216</v>
      </c>
      <c r="E113" s="67">
        <v>36128</v>
      </c>
      <c r="F113" s="67">
        <v>33989</v>
      </c>
      <c r="G113" s="67">
        <v>30678</v>
      </c>
      <c r="H113" s="67">
        <v>29920</v>
      </c>
      <c r="I113" s="67">
        <v>29390</v>
      </c>
      <c r="J113" s="67">
        <v>28846</v>
      </c>
      <c r="K113" s="67">
        <v>26400</v>
      </c>
    </row>
    <row r="114" spans="2:11" x14ac:dyDescent="0.25">
      <c r="B114" s="290"/>
      <c r="C114" s="56" t="s">
        <v>77</v>
      </c>
      <c r="D114" s="67">
        <v>64884</v>
      </c>
      <c r="E114" s="67">
        <v>68770</v>
      </c>
      <c r="F114" s="67">
        <v>67273</v>
      </c>
      <c r="G114" s="67">
        <v>66648</v>
      </c>
      <c r="H114" s="67">
        <v>67640</v>
      </c>
      <c r="I114" s="67">
        <v>65565</v>
      </c>
      <c r="J114" s="67">
        <v>58618</v>
      </c>
      <c r="K114" s="67">
        <v>61214</v>
      </c>
    </row>
    <row r="115" spans="2:11" x14ac:dyDescent="0.25">
      <c r="B115" s="290"/>
      <c r="C115" s="56" t="s">
        <v>78</v>
      </c>
      <c r="D115" s="67">
        <v>9264</v>
      </c>
      <c r="E115" s="67">
        <v>9961</v>
      </c>
      <c r="F115" s="67">
        <v>9680</v>
      </c>
      <c r="G115" s="67">
        <v>9419</v>
      </c>
      <c r="H115" s="67">
        <v>9587</v>
      </c>
      <c r="I115" s="67">
        <v>8883</v>
      </c>
      <c r="J115" s="67">
        <v>7629</v>
      </c>
      <c r="K115" s="67">
        <v>7529</v>
      </c>
    </row>
    <row r="116" spans="2:11" x14ac:dyDescent="0.25">
      <c r="B116" s="290"/>
      <c r="C116" s="56" t="s">
        <v>79</v>
      </c>
      <c r="D116" s="67">
        <v>12224</v>
      </c>
      <c r="E116" s="67">
        <v>15441</v>
      </c>
      <c r="F116" s="67">
        <v>10739</v>
      </c>
      <c r="G116" s="67">
        <v>12643</v>
      </c>
      <c r="H116" s="67">
        <v>12900</v>
      </c>
      <c r="I116" s="67">
        <v>12287</v>
      </c>
      <c r="J116" s="67">
        <v>12229</v>
      </c>
      <c r="K116" s="67">
        <v>13727</v>
      </c>
    </row>
    <row r="117" spans="2:11" x14ac:dyDescent="0.25">
      <c r="B117" s="290"/>
      <c r="C117" s="56" t="s">
        <v>54</v>
      </c>
      <c r="D117" s="67">
        <v>1442904</v>
      </c>
      <c r="E117" s="67">
        <v>1433304</v>
      </c>
      <c r="F117" s="67">
        <v>1480937</v>
      </c>
      <c r="G117" s="67">
        <v>1499976</v>
      </c>
      <c r="H117" s="67">
        <v>1491439</v>
      </c>
      <c r="I117" s="67">
        <v>1467458</v>
      </c>
      <c r="J117" s="67">
        <v>1445702</v>
      </c>
      <c r="K117" s="67">
        <v>1405724</v>
      </c>
    </row>
    <row r="119" spans="2:11" x14ac:dyDescent="0.25">
      <c r="B119" s="13" t="s">
        <v>175</v>
      </c>
    </row>
    <row r="120" spans="2:11" x14ac:dyDescent="0.25">
      <c r="B120" s="13" t="s">
        <v>170</v>
      </c>
    </row>
  </sheetData>
  <mergeCells count="10">
    <mergeCell ref="B64:B80"/>
    <mergeCell ref="B82:K82"/>
    <mergeCell ref="B84:B100"/>
    <mergeCell ref="B101:B117"/>
    <mergeCell ref="B5:K5"/>
    <mergeCell ref="B7:B23"/>
    <mergeCell ref="B25:K25"/>
    <mergeCell ref="B27:B43"/>
    <mergeCell ref="B45:K45"/>
    <mergeCell ref="B47:B63"/>
  </mergeCells>
  <hyperlinks>
    <hyperlink ref="A1" location="Índice!A1" display="Índice" xr:uid="{6C57C602-F96B-493E-B3E2-79F61C975A54}"/>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2D349-2D35-41BF-82EB-4A68EB394558}">
  <sheetPr>
    <tabColor theme="0"/>
  </sheetPr>
  <dimension ref="A1:K36"/>
  <sheetViews>
    <sheetView zoomScaleNormal="100" workbookViewId="0">
      <selection activeCell="A3" sqref="A3"/>
    </sheetView>
  </sheetViews>
  <sheetFormatPr baseColWidth="10" defaultColWidth="11.42578125" defaultRowHeight="15" customHeight="1" x14ac:dyDescent="0.25"/>
  <cols>
    <col min="1" max="1" width="11.42578125" style="42"/>
    <col min="2" max="2" width="23.42578125" style="42" customWidth="1"/>
    <col min="3" max="3" width="14.85546875" style="42" bestFit="1" customWidth="1"/>
    <col min="4" max="11" width="13.7109375" style="42" customWidth="1"/>
    <col min="12" max="16384" width="11.42578125" style="42"/>
  </cols>
  <sheetData>
    <row r="1" spans="1:11" ht="15" customHeight="1" x14ac:dyDescent="0.25">
      <c r="A1" s="109" t="s">
        <v>41</v>
      </c>
    </row>
    <row r="2" spans="1:11" ht="15" customHeight="1" x14ac:dyDescent="0.25">
      <c r="A2" s="130" t="s">
        <v>30</v>
      </c>
    </row>
    <row r="3" spans="1:11" ht="15" customHeight="1" x14ac:dyDescent="0.25">
      <c r="A3" s="111" t="s">
        <v>184</v>
      </c>
    </row>
    <row r="4" spans="1:11" ht="15" customHeight="1" x14ac:dyDescent="0.25">
      <c r="B4" s="111"/>
    </row>
    <row r="5" spans="1:11" ht="15" customHeight="1" x14ac:dyDescent="0.25">
      <c r="B5" s="261" t="s">
        <v>42</v>
      </c>
      <c r="C5" s="261"/>
      <c r="D5" s="261"/>
      <c r="E5" s="261"/>
      <c r="F5" s="261"/>
      <c r="G5" s="261"/>
      <c r="H5" s="261"/>
      <c r="I5" s="261"/>
      <c r="J5" s="261"/>
      <c r="K5" s="261"/>
    </row>
    <row r="6" spans="1:11" ht="15" customHeight="1" x14ac:dyDescent="0.25">
      <c r="B6" s="199"/>
      <c r="C6" s="81" t="s">
        <v>3</v>
      </c>
      <c r="D6" s="59">
        <v>2006</v>
      </c>
      <c r="E6" s="59">
        <v>2009</v>
      </c>
      <c r="F6" s="59">
        <v>2011</v>
      </c>
      <c r="G6" s="59">
        <v>2013</v>
      </c>
      <c r="H6" s="59">
        <v>2015</v>
      </c>
      <c r="I6" s="59">
        <v>2017</v>
      </c>
      <c r="J6" s="59">
        <v>2020</v>
      </c>
      <c r="K6" s="59">
        <v>2022</v>
      </c>
    </row>
    <row r="7" spans="1:11" ht="15" customHeight="1" x14ac:dyDescent="0.25">
      <c r="B7" s="296" t="s">
        <v>163</v>
      </c>
      <c r="C7" s="216" t="s">
        <v>224</v>
      </c>
      <c r="D7" s="217">
        <v>36.646077036857605</v>
      </c>
      <c r="E7" s="217">
        <v>36.608827114105225</v>
      </c>
      <c r="F7" s="217">
        <v>44.210770726203918</v>
      </c>
      <c r="G7" s="217">
        <v>50.101566314697266</v>
      </c>
      <c r="H7" s="217">
        <v>49.416202306747437</v>
      </c>
      <c r="I7" s="217">
        <v>51.088470220565796</v>
      </c>
      <c r="J7" s="217">
        <v>41.670265793800354</v>
      </c>
      <c r="K7" s="217">
        <v>48.833984136581421</v>
      </c>
    </row>
    <row r="8" spans="1:11" ht="15" customHeight="1" x14ac:dyDescent="0.25">
      <c r="B8" s="296"/>
      <c r="C8" s="216" t="s">
        <v>225</v>
      </c>
      <c r="D8" s="217">
        <v>36.763754487037659</v>
      </c>
      <c r="E8" s="217">
        <v>38.06578516960144</v>
      </c>
      <c r="F8" s="217">
        <v>43.625566363334656</v>
      </c>
      <c r="G8" s="217">
        <v>48.056507110595703</v>
      </c>
      <c r="H8" s="217">
        <v>51.139092445373535</v>
      </c>
      <c r="I8" s="217">
        <v>51.158666610717773</v>
      </c>
      <c r="J8" s="217">
        <v>39.824551343917847</v>
      </c>
      <c r="K8" s="217">
        <v>48.737615346908569</v>
      </c>
    </row>
    <row r="9" spans="1:11" ht="15" customHeight="1" x14ac:dyDescent="0.25">
      <c r="B9" s="296"/>
      <c r="C9" s="216" t="s">
        <v>165</v>
      </c>
      <c r="D9" s="217">
        <v>36.704105054806142</v>
      </c>
      <c r="E9" s="217">
        <v>37.326554589954398</v>
      </c>
      <c r="F9" s="217">
        <v>43.92529864538465</v>
      </c>
      <c r="G9" s="217">
        <v>49.105585689371026</v>
      </c>
      <c r="H9" s="217">
        <v>50.26715809362635</v>
      </c>
      <c r="I9" s="217">
        <v>51.12309858271923</v>
      </c>
      <c r="J9" s="217">
        <v>40.770573742029825</v>
      </c>
      <c r="K9" s="217">
        <v>48.786746189152353</v>
      </c>
    </row>
    <row r="10" spans="1:11" ht="15" customHeight="1" x14ac:dyDescent="0.25">
      <c r="C10" s="82"/>
      <c r="D10" s="31"/>
      <c r="E10" s="31"/>
      <c r="F10" s="31"/>
      <c r="G10" s="31"/>
      <c r="H10" s="31"/>
      <c r="I10" s="31"/>
      <c r="J10" s="31"/>
      <c r="K10" s="31"/>
    </row>
    <row r="11" spans="1:11" ht="15" customHeight="1" x14ac:dyDescent="0.25">
      <c r="B11" s="292" t="s">
        <v>43</v>
      </c>
      <c r="C11" s="292"/>
      <c r="D11" s="292"/>
      <c r="E11" s="292"/>
      <c r="F11" s="292"/>
      <c r="G11" s="292"/>
      <c r="H11" s="292"/>
      <c r="I11" s="292"/>
      <c r="J11" s="292"/>
      <c r="K11" s="292"/>
    </row>
    <row r="12" spans="1:11" ht="15" customHeight="1" x14ac:dyDescent="0.25">
      <c r="B12" s="199"/>
      <c r="C12" s="83" t="s">
        <v>3</v>
      </c>
      <c r="D12" s="59">
        <v>2006</v>
      </c>
      <c r="E12" s="59">
        <v>2009</v>
      </c>
      <c r="F12" s="59">
        <v>2011</v>
      </c>
      <c r="G12" s="59">
        <v>2013</v>
      </c>
      <c r="H12" s="59">
        <v>2015</v>
      </c>
      <c r="I12" s="59">
        <v>2017</v>
      </c>
      <c r="J12" s="59">
        <v>2020</v>
      </c>
      <c r="K12" s="59">
        <v>2022</v>
      </c>
    </row>
    <row r="13" spans="1:11" ht="15" customHeight="1" x14ac:dyDescent="0.25">
      <c r="B13" s="296" t="s">
        <v>163</v>
      </c>
      <c r="C13" s="216" t="s">
        <v>224</v>
      </c>
      <c r="D13" s="217">
        <v>0.75950250029563904</v>
      </c>
      <c r="E13" s="217">
        <v>0.8973374031484127</v>
      </c>
      <c r="F13" s="217">
        <v>1.1484646238386631</v>
      </c>
      <c r="G13" s="217">
        <v>1.1156297288835049</v>
      </c>
      <c r="H13" s="217">
        <v>0.67673656158149242</v>
      </c>
      <c r="I13" s="217">
        <v>0.93031525611877441</v>
      </c>
      <c r="J13" s="217">
        <v>1.1253470554947853</v>
      </c>
      <c r="K13" s="217">
        <v>0.93397609889507294</v>
      </c>
    </row>
    <row r="14" spans="1:11" ht="15" customHeight="1" x14ac:dyDescent="0.25">
      <c r="B14" s="296"/>
      <c r="C14" s="216" t="s">
        <v>225</v>
      </c>
      <c r="D14" s="217">
        <v>0.88419476523995399</v>
      </c>
      <c r="E14" s="217">
        <v>1.0044430382549763</v>
      </c>
      <c r="F14" s="217">
        <v>1.3419219292700291</v>
      </c>
      <c r="G14" s="217">
        <v>1.1749754659831524</v>
      </c>
      <c r="H14" s="217">
        <v>0.75136115774512291</v>
      </c>
      <c r="I14" s="217">
        <v>0.81612570211291313</v>
      </c>
      <c r="J14" s="217">
        <v>1.7055114731192589</v>
      </c>
      <c r="K14" s="217">
        <v>0.97125517204403877</v>
      </c>
    </row>
    <row r="15" spans="1:11" ht="15" customHeight="1" x14ac:dyDescent="0.25">
      <c r="B15" s="296"/>
      <c r="C15" s="216" t="s">
        <v>165</v>
      </c>
      <c r="D15" s="217">
        <v>0.56990309194779387</v>
      </c>
      <c r="E15" s="217">
        <v>0.68144338371839741</v>
      </c>
      <c r="F15" s="217">
        <v>0.89705586393702064</v>
      </c>
      <c r="G15" s="217">
        <v>0.86906194896134381</v>
      </c>
      <c r="H15" s="217">
        <v>0.53212976169727122</v>
      </c>
      <c r="I15" s="217">
        <v>0.63191326450561802</v>
      </c>
      <c r="J15" s="217">
        <v>0.97385953985157836</v>
      </c>
      <c r="K15" s="217">
        <v>0.64575878806290388</v>
      </c>
    </row>
    <row r="16" spans="1:11" ht="15" customHeight="1" x14ac:dyDescent="0.25">
      <c r="C16" s="39"/>
      <c r="D16" s="39"/>
      <c r="E16" s="39"/>
      <c r="F16" s="39"/>
      <c r="G16" s="39"/>
      <c r="H16" s="39"/>
      <c r="I16" s="39"/>
      <c r="J16" s="39"/>
      <c r="K16" s="39"/>
    </row>
    <row r="17" spans="2:11" ht="15" customHeight="1" x14ac:dyDescent="0.25">
      <c r="B17" s="261" t="s">
        <v>44</v>
      </c>
      <c r="C17" s="261"/>
      <c r="D17" s="261"/>
      <c r="E17" s="261"/>
      <c r="F17" s="261"/>
      <c r="G17" s="261"/>
      <c r="H17" s="261"/>
      <c r="I17" s="261"/>
      <c r="J17" s="261"/>
      <c r="K17" s="261"/>
    </row>
    <row r="18" spans="2:11" ht="15" customHeight="1" x14ac:dyDescent="0.25">
      <c r="B18" s="199"/>
      <c r="C18" s="37"/>
      <c r="D18" s="17">
        <v>2006</v>
      </c>
      <c r="E18" s="17">
        <v>2009</v>
      </c>
      <c r="F18" s="17">
        <v>2011</v>
      </c>
      <c r="G18" s="17">
        <v>2013</v>
      </c>
      <c r="H18" s="17">
        <v>2015</v>
      </c>
      <c r="I18" s="17">
        <v>2017</v>
      </c>
      <c r="J18" s="17">
        <v>2020</v>
      </c>
      <c r="K18" s="17">
        <v>2022</v>
      </c>
    </row>
    <row r="19" spans="2:11" ht="15" customHeight="1" x14ac:dyDescent="0.25">
      <c r="B19" s="293" t="s">
        <v>223</v>
      </c>
      <c r="C19" s="216" t="s">
        <v>224</v>
      </c>
      <c r="D19" s="216">
        <v>3791</v>
      </c>
      <c r="E19" s="216">
        <v>3467</v>
      </c>
      <c r="F19" s="216">
        <v>3902</v>
      </c>
      <c r="G19" s="216">
        <v>4562</v>
      </c>
      <c r="H19" s="216">
        <v>5306</v>
      </c>
      <c r="I19" s="216">
        <v>4167</v>
      </c>
      <c r="J19" s="216">
        <v>2598</v>
      </c>
      <c r="K19" s="216">
        <v>3033</v>
      </c>
    </row>
    <row r="20" spans="2:11" ht="15" customHeight="1" x14ac:dyDescent="0.25">
      <c r="B20" s="294"/>
      <c r="C20" s="216" t="s">
        <v>225</v>
      </c>
      <c r="D20" s="216">
        <v>3647</v>
      </c>
      <c r="E20" s="216">
        <v>3410</v>
      </c>
      <c r="F20" s="216">
        <v>3698</v>
      </c>
      <c r="G20" s="216">
        <v>4258</v>
      </c>
      <c r="H20" s="216">
        <v>5267</v>
      </c>
      <c r="I20" s="216">
        <v>4045</v>
      </c>
      <c r="J20" s="216">
        <v>2418</v>
      </c>
      <c r="K20" s="216">
        <v>2932</v>
      </c>
    </row>
    <row r="21" spans="2:11" ht="15" customHeight="1" x14ac:dyDescent="0.25">
      <c r="B21" s="295"/>
      <c r="C21" s="216" t="s">
        <v>165</v>
      </c>
      <c r="D21" s="218">
        <f>D20+D19</f>
        <v>7438</v>
      </c>
      <c r="E21" s="218">
        <f t="shared" ref="E21:K21" si="0">E20+E19</f>
        <v>6877</v>
      </c>
      <c r="F21" s="218">
        <f t="shared" si="0"/>
        <v>7600</v>
      </c>
      <c r="G21" s="218">
        <f t="shared" si="0"/>
        <v>8820</v>
      </c>
      <c r="H21" s="218">
        <f t="shared" si="0"/>
        <v>10573</v>
      </c>
      <c r="I21" s="218">
        <f t="shared" si="0"/>
        <v>8212</v>
      </c>
      <c r="J21" s="218">
        <f t="shared" si="0"/>
        <v>5016</v>
      </c>
      <c r="K21" s="218">
        <f t="shared" si="0"/>
        <v>5965</v>
      </c>
    </row>
    <row r="22" spans="2:11" ht="15" customHeight="1" x14ac:dyDescent="0.25">
      <c r="B22" s="293" t="s">
        <v>222</v>
      </c>
      <c r="C22" s="216" t="s">
        <v>224</v>
      </c>
      <c r="D22" s="216">
        <v>11309</v>
      </c>
      <c r="E22" s="216">
        <v>9963</v>
      </c>
      <c r="F22" s="216">
        <v>8869</v>
      </c>
      <c r="G22" s="216">
        <v>9321</v>
      </c>
      <c r="H22" s="216">
        <v>10804</v>
      </c>
      <c r="I22" s="216">
        <v>7990</v>
      </c>
      <c r="J22" s="216">
        <v>5949</v>
      </c>
      <c r="K22" s="216">
        <v>5986</v>
      </c>
    </row>
    <row r="23" spans="2:11" ht="15" customHeight="1" x14ac:dyDescent="0.25">
      <c r="B23" s="294"/>
      <c r="C23" s="216" t="s">
        <v>225</v>
      </c>
      <c r="D23" s="216">
        <v>10925</v>
      </c>
      <c r="E23" s="216">
        <v>9476</v>
      </c>
      <c r="F23" s="216">
        <v>8429</v>
      </c>
      <c r="G23" s="216">
        <v>9024</v>
      </c>
      <c r="H23" s="216">
        <v>10519</v>
      </c>
      <c r="I23" s="216">
        <v>7771</v>
      </c>
      <c r="J23" s="216">
        <v>5561</v>
      </c>
      <c r="K23" s="216">
        <v>5793</v>
      </c>
    </row>
    <row r="24" spans="2:11" ht="15" customHeight="1" x14ac:dyDescent="0.25">
      <c r="B24" s="295"/>
      <c r="C24" s="216" t="s">
        <v>165</v>
      </c>
      <c r="D24" s="216">
        <v>14796</v>
      </c>
      <c r="E24" s="216">
        <v>12562</v>
      </c>
      <c r="F24" s="216">
        <v>9698</v>
      </c>
      <c r="G24" s="216">
        <v>9525</v>
      </c>
      <c r="H24" s="216">
        <v>10750</v>
      </c>
      <c r="I24" s="216">
        <v>7549</v>
      </c>
      <c r="J24" s="216">
        <v>6494</v>
      </c>
      <c r="K24" s="216">
        <v>5814</v>
      </c>
    </row>
    <row r="25" spans="2:11" ht="15" customHeight="1" x14ac:dyDescent="0.25">
      <c r="C25" s="14"/>
    </row>
    <row r="26" spans="2:11" ht="15" customHeight="1" x14ac:dyDescent="0.25">
      <c r="B26" s="261" t="s">
        <v>45</v>
      </c>
      <c r="C26" s="261"/>
      <c r="D26" s="261"/>
      <c r="E26" s="261"/>
      <c r="F26" s="261"/>
      <c r="G26" s="261"/>
      <c r="H26" s="261"/>
      <c r="I26" s="261"/>
      <c r="J26" s="261"/>
      <c r="K26" s="261"/>
    </row>
    <row r="27" spans="2:11" ht="15" customHeight="1" x14ac:dyDescent="0.25">
      <c r="B27" s="199"/>
      <c r="C27" s="37"/>
      <c r="D27" s="17">
        <v>2006</v>
      </c>
      <c r="E27" s="17">
        <v>2009</v>
      </c>
      <c r="F27" s="17">
        <v>2011</v>
      </c>
      <c r="G27" s="17">
        <v>2013</v>
      </c>
      <c r="H27" s="17">
        <v>2015</v>
      </c>
      <c r="I27" s="17">
        <v>2017</v>
      </c>
      <c r="J27" s="17">
        <v>2020</v>
      </c>
      <c r="K27" s="17">
        <v>2022</v>
      </c>
    </row>
    <row r="28" spans="2:11" ht="15" customHeight="1" x14ac:dyDescent="0.25">
      <c r="B28" s="293" t="s">
        <v>223</v>
      </c>
      <c r="C28" s="216" t="s">
        <v>224</v>
      </c>
      <c r="D28" s="216">
        <v>268025</v>
      </c>
      <c r="E28" s="216">
        <v>266230</v>
      </c>
      <c r="F28" s="216">
        <v>335344</v>
      </c>
      <c r="G28" s="216">
        <v>385512</v>
      </c>
      <c r="H28" s="216">
        <v>372994</v>
      </c>
      <c r="I28" s="216">
        <v>379877</v>
      </c>
      <c r="J28" s="216">
        <v>308775</v>
      </c>
      <c r="K28" s="216">
        <v>349979</v>
      </c>
    </row>
    <row r="29" spans="2:11" ht="15" customHeight="1" x14ac:dyDescent="0.25">
      <c r="B29" s="294"/>
      <c r="C29" s="216" t="s">
        <v>225</v>
      </c>
      <c r="D29" s="216">
        <v>261580</v>
      </c>
      <c r="E29" s="216">
        <v>268773</v>
      </c>
      <c r="F29" s="216">
        <v>315162</v>
      </c>
      <c r="G29" s="216">
        <v>351060</v>
      </c>
      <c r="H29" s="216">
        <v>376710</v>
      </c>
      <c r="I29" s="216">
        <v>370333</v>
      </c>
      <c r="J29" s="216">
        <v>280646</v>
      </c>
      <c r="K29" s="216">
        <v>335828</v>
      </c>
    </row>
    <row r="30" spans="2:11" ht="15" customHeight="1" x14ac:dyDescent="0.25">
      <c r="B30" s="295"/>
      <c r="C30" s="219" t="s">
        <v>165</v>
      </c>
      <c r="D30" s="216">
        <v>529605</v>
      </c>
      <c r="E30" s="216">
        <v>535003</v>
      </c>
      <c r="F30" s="216">
        <v>650506</v>
      </c>
      <c r="G30" s="216">
        <v>736572</v>
      </c>
      <c r="H30" s="216">
        <v>749704</v>
      </c>
      <c r="I30" s="216">
        <v>750210</v>
      </c>
      <c r="J30" s="216">
        <v>589421</v>
      </c>
      <c r="K30" s="216">
        <v>685807</v>
      </c>
    </row>
    <row r="31" spans="2:11" ht="15" customHeight="1" x14ac:dyDescent="0.25">
      <c r="B31" s="293" t="s">
        <v>222</v>
      </c>
      <c r="C31" s="216" t="s">
        <v>224</v>
      </c>
      <c r="D31" s="216">
        <v>731388</v>
      </c>
      <c r="E31" s="216">
        <v>727229</v>
      </c>
      <c r="F31" s="216">
        <v>758512</v>
      </c>
      <c r="G31" s="216">
        <v>769461</v>
      </c>
      <c r="H31" s="216">
        <v>754801</v>
      </c>
      <c r="I31" s="216">
        <v>743567</v>
      </c>
      <c r="J31" s="216">
        <v>740996</v>
      </c>
      <c r="K31" s="216">
        <v>716671</v>
      </c>
    </row>
    <row r="32" spans="2:11" ht="15" customHeight="1" x14ac:dyDescent="0.25">
      <c r="B32" s="294"/>
      <c r="C32" s="216" t="s">
        <v>225</v>
      </c>
      <c r="D32" s="216">
        <v>711516</v>
      </c>
      <c r="E32" s="216">
        <v>706075</v>
      </c>
      <c r="F32" s="216">
        <v>722425</v>
      </c>
      <c r="G32" s="216">
        <v>730515</v>
      </c>
      <c r="H32" s="216">
        <v>736638</v>
      </c>
      <c r="I32" s="216">
        <v>723891</v>
      </c>
      <c r="J32" s="216">
        <v>704706</v>
      </c>
      <c r="K32" s="216">
        <v>689053</v>
      </c>
    </row>
    <row r="33" spans="2:11" ht="15" customHeight="1" x14ac:dyDescent="0.25">
      <c r="B33" s="295"/>
      <c r="C33" s="216" t="s">
        <v>164</v>
      </c>
      <c r="D33" s="216">
        <v>1442904</v>
      </c>
      <c r="E33" s="216">
        <v>1433304</v>
      </c>
      <c r="F33" s="216">
        <v>1480937</v>
      </c>
      <c r="G33" s="216">
        <v>1499976</v>
      </c>
      <c r="H33" s="216">
        <v>1491439</v>
      </c>
      <c r="I33" s="216">
        <v>1467458</v>
      </c>
      <c r="J33" s="216">
        <v>1445702</v>
      </c>
      <c r="K33" s="216">
        <v>1405724</v>
      </c>
    </row>
    <row r="36" spans="2:11" ht="15" customHeight="1" x14ac:dyDescent="0.25">
      <c r="B36" s="120" t="s">
        <v>170</v>
      </c>
    </row>
  </sheetData>
  <mergeCells count="10">
    <mergeCell ref="B28:B30"/>
    <mergeCell ref="B31:B33"/>
    <mergeCell ref="B7:B9"/>
    <mergeCell ref="B13:B15"/>
    <mergeCell ref="B19:B21"/>
    <mergeCell ref="B5:K5"/>
    <mergeCell ref="B11:K11"/>
    <mergeCell ref="B17:K17"/>
    <mergeCell ref="B26:K26"/>
    <mergeCell ref="B22:B24"/>
  </mergeCells>
  <hyperlinks>
    <hyperlink ref="A1" location="Índice!A1" display="Índice" xr:uid="{3D852A19-5BB9-45E7-B6A0-6B7D1095F779}"/>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8EC2A-0222-4CBB-ADD1-3D801811319E}">
  <sheetPr>
    <tabColor theme="0"/>
  </sheetPr>
  <dimension ref="A1:L24"/>
  <sheetViews>
    <sheetView workbookViewId="0">
      <selection activeCell="A3" sqref="A3"/>
    </sheetView>
  </sheetViews>
  <sheetFormatPr baseColWidth="10" defaultColWidth="11.42578125" defaultRowHeight="15" x14ac:dyDescent="0.25"/>
  <cols>
    <col min="1" max="1" width="8.140625" style="42" customWidth="1"/>
    <col min="2" max="2" width="18.7109375" style="39" bestFit="1" customWidth="1"/>
    <col min="3" max="16384" width="11.42578125" style="42"/>
  </cols>
  <sheetData>
    <row r="1" spans="1:10" x14ac:dyDescent="0.25">
      <c r="A1" s="109" t="s">
        <v>41</v>
      </c>
    </row>
    <row r="2" spans="1:10" x14ac:dyDescent="0.25">
      <c r="A2" s="110" t="s">
        <v>31</v>
      </c>
    </row>
    <row r="3" spans="1:10" x14ac:dyDescent="0.25">
      <c r="A3" s="111" t="s">
        <v>184</v>
      </c>
    </row>
    <row r="4" spans="1:10" x14ac:dyDescent="0.25">
      <c r="A4" s="111"/>
    </row>
    <row r="5" spans="1:10" x14ac:dyDescent="0.25">
      <c r="B5" s="261" t="s">
        <v>42</v>
      </c>
      <c r="C5" s="261"/>
      <c r="D5" s="261"/>
      <c r="E5" s="261"/>
      <c r="F5" s="261"/>
      <c r="G5" s="261"/>
      <c r="H5" s="261"/>
      <c r="I5" s="261"/>
      <c r="J5" s="261"/>
    </row>
    <row r="6" spans="1:10" x14ac:dyDescent="0.25">
      <c r="B6" s="81"/>
      <c r="C6" s="85">
        <v>2006</v>
      </c>
      <c r="D6" s="85">
        <v>2009</v>
      </c>
      <c r="E6" s="85">
        <v>2011</v>
      </c>
      <c r="F6" s="85">
        <v>2013</v>
      </c>
      <c r="G6" s="85">
        <v>2015</v>
      </c>
      <c r="H6" s="85">
        <v>2017</v>
      </c>
      <c r="I6" s="85">
        <v>2020</v>
      </c>
      <c r="J6" s="85">
        <v>2022</v>
      </c>
    </row>
    <row r="7" spans="1:10" x14ac:dyDescent="0.25">
      <c r="B7" s="216" t="s">
        <v>158</v>
      </c>
      <c r="C7" s="217">
        <v>92.386465881120088</v>
      </c>
      <c r="D7" s="217">
        <v>93.238202440265255</v>
      </c>
      <c r="E7" s="217">
        <v>92.695682357638589</v>
      </c>
      <c r="F7" s="217">
        <v>91.997779433313028</v>
      </c>
      <c r="G7" s="217">
        <v>91.450499713279271</v>
      </c>
      <c r="H7" s="217">
        <v>91.215193902775624</v>
      </c>
      <c r="I7" s="217">
        <v>83.963944299443597</v>
      </c>
      <c r="J7" s="217">
        <v>90.410590212879868</v>
      </c>
    </row>
    <row r="8" spans="1:10" x14ac:dyDescent="0.25">
      <c r="B8" s="220"/>
      <c r="C8" s="220"/>
      <c r="D8" s="220"/>
      <c r="E8" s="220"/>
      <c r="F8" s="220"/>
      <c r="G8" s="220"/>
      <c r="H8" s="220"/>
      <c r="I8" s="220"/>
      <c r="J8" s="220"/>
    </row>
    <row r="9" spans="1:10" x14ac:dyDescent="0.25">
      <c r="B9" s="297" t="s">
        <v>43</v>
      </c>
      <c r="C9" s="297"/>
      <c r="D9" s="297"/>
      <c r="E9" s="297"/>
      <c r="F9" s="297"/>
      <c r="G9" s="297"/>
      <c r="H9" s="297"/>
      <c r="I9" s="297"/>
      <c r="J9" s="297"/>
    </row>
    <row r="10" spans="1:10" x14ac:dyDescent="0.25">
      <c r="B10" s="222"/>
      <c r="C10" s="85">
        <v>2006</v>
      </c>
      <c r="D10" s="85">
        <v>2009</v>
      </c>
      <c r="E10" s="85">
        <v>2011</v>
      </c>
      <c r="F10" s="85">
        <v>2013</v>
      </c>
      <c r="G10" s="85">
        <v>2015</v>
      </c>
      <c r="H10" s="85">
        <v>2017</v>
      </c>
      <c r="I10" s="85">
        <v>2020</v>
      </c>
      <c r="J10" s="85">
        <v>2022</v>
      </c>
    </row>
    <row r="11" spans="1:10" x14ac:dyDescent="0.25">
      <c r="B11" s="216" t="s">
        <v>158</v>
      </c>
      <c r="C11" s="97">
        <v>0.24907846953552745</v>
      </c>
      <c r="D11" s="97">
        <v>0.26881225331891456</v>
      </c>
      <c r="E11" s="97">
        <v>0.34017334668078658</v>
      </c>
      <c r="F11" s="97">
        <v>0.34411451900939055</v>
      </c>
      <c r="G11" s="97">
        <v>0.24464555940827085</v>
      </c>
      <c r="H11" s="97">
        <v>0.42312048711659778</v>
      </c>
      <c r="I11" s="97">
        <v>0.3969640272565112</v>
      </c>
      <c r="J11" s="97">
        <v>0.28917410597096621</v>
      </c>
    </row>
    <row r="12" spans="1:10" x14ac:dyDescent="0.25">
      <c r="C12" s="39"/>
      <c r="D12" s="39"/>
      <c r="E12" s="39"/>
      <c r="F12" s="39"/>
      <c r="G12" s="39"/>
      <c r="H12" s="39"/>
      <c r="I12" s="39"/>
      <c r="J12" s="39"/>
    </row>
    <row r="13" spans="1:10" x14ac:dyDescent="0.25">
      <c r="B13" s="261" t="s">
        <v>44</v>
      </c>
      <c r="C13" s="261"/>
      <c r="D13" s="261"/>
      <c r="E13" s="261"/>
      <c r="F13" s="261"/>
      <c r="G13" s="261"/>
      <c r="H13" s="261"/>
      <c r="I13" s="261"/>
      <c r="J13" s="261"/>
    </row>
    <row r="14" spans="1:10" x14ac:dyDescent="0.25">
      <c r="B14" s="37"/>
      <c r="C14" s="85">
        <v>2006</v>
      </c>
      <c r="D14" s="85">
        <v>2009</v>
      </c>
      <c r="E14" s="85">
        <v>2011</v>
      </c>
      <c r="F14" s="85">
        <v>2013</v>
      </c>
      <c r="G14" s="85">
        <v>2015</v>
      </c>
      <c r="H14" s="85">
        <v>2017</v>
      </c>
      <c r="I14" s="85">
        <v>2020</v>
      </c>
      <c r="J14" s="85">
        <v>2022</v>
      </c>
    </row>
    <row r="15" spans="1:10" x14ac:dyDescent="0.25">
      <c r="B15" s="216" t="s">
        <v>166</v>
      </c>
      <c r="C15" s="216">
        <v>33066</v>
      </c>
      <c r="D15" s="216">
        <v>27624</v>
      </c>
      <c r="E15" s="216">
        <v>21926</v>
      </c>
      <c r="F15" s="216">
        <v>22543</v>
      </c>
      <c r="G15" s="216">
        <v>26646</v>
      </c>
      <c r="H15" s="216">
        <v>21052</v>
      </c>
      <c r="I15" s="216">
        <v>16850</v>
      </c>
      <c r="J15" s="216">
        <v>19415</v>
      </c>
    </row>
    <row r="16" spans="1:10" x14ac:dyDescent="0.25">
      <c r="B16" s="216" t="s">
        <v>214</v>
      </c>
      <c r="C16" s="216">
        <v>35535</v>
      </c>
      <c r="D16" s="216">
        <v>29491</v>
      </c>
      <c r="E16" s="216">
        <v>23465</v>
      </c>
      <c r="F16" s="216">
        <v>24452</v>
      </c>
      <c r="G16" s="216">
        <v>28999</v>
      </c>
      <c r="H16" s="216">
        <v>22825</v>
      </c>
      <c r="I16" s="216">
        <v>20035</v>
      </c>
      <c r="J16" s="216">
        <v>21301</v>
      </c>
    </row>
    <row r="17" spans="2:12" x14ac:dyDescent="0.25">
      <c r="C17" s="39"/>
      <c r="D17" s="39"/>
      <c r="E17" s="39"/>
      <c r="F17" s="39"/>
      <c r="G17" s="39"/>
      <c r="H17" s="39"/>
      <c r="I17" s="39"/>
      <c r="J17" s="39"/>
    </row>
    <row r="18" spans="2:12" x14ac:dyDescent="0.25">
      <c r="B18" s="261" t="s">
        <v>121</v>
      </c>
      <c r="C18" s="261"/>
      <c r="D18" s="261"/>
      <c r="E18" s="261"/>
      <c r="F18" s="261"/>
      <c r="G18" s="261"/>
      <c r="H18" s="261"/>
      <c r="I18" s="261"/>
      <c r="J18" s="261"/>
    </row>
    <row r="19" spans="2:12" x14ac:dyDescent="0.25">
      <c r="B19" s="37"/>
      <c r="C19" s="85">
        <v>2006</v>
      </c>
      <c r="D19" s="85">
        <v>2009</v>
      </c>
      <c r="E19" s="85">
        <v>2011</v>
      </c>
      <c r="F19" s="85">
        <v>2013</v>
      </c>
      <c r="G19" s="85">
        <v>2015</v>
      </c>
      <c r="H19" s="85">
        <v>2017</v>
      </c>
      <c r="I19" s="85">
        <v>2020</v>
      </c>
      <c r="J19" s="85">
        <v>2022</v>
      </c>
      <c r="L19" s="221"/>
    </row>
    <row r="20" spans="2:12" x14ac:dyDescent="0.25">
      <c r="B20" s="216" t="s">
        <v>166</v>
      </c>
      <c r="C20" s="216">
        <v>1988906</v>
      </c>
      <c r="D20" s="216">
        <v>1931655</v>
      </c>
      <c r="E20" s="216">
        <v>1847970</v>
      </c>
      <c r="F20" s="216">
        <v>1788113</v>
      </c>
      <c r="G20" s="216">
        <v>1786138</v>
      </c>
      <c r="H20" s="216">
        <v>1811012</v>
      </c>
      <c r="I20" s="216">
        <v>1715621</v>
      </c>
      <c r="J20" s="216">
        <v>1874424</v>
      </c>
    </row>
    <row r="21" spans="2:12" x14ac:dyDescent="0.25">
      <c r="B21" s="216" t="s">
        <v>214</v>
      </c>
      <c r="C21" s="216">
        <v>2152811</v>
      </c>
      <c r="D21" s="216">
        <v>2071742</v>
      </c>
      <c r="E21" s="216">
        <v>1993588</v>
      </c>
      <c r="F21" s="216">
        <v>1943648</v>
      </c>
      <c r="G21" s="216">
        <v>1953120</v>
      </c>
      <c r="H21" s="216">
        <v>1985428</v>
      </c>
      <c r="I21" s="216">
        <v>2043283</v>
      </c>
      <c r="J21" s="216">
        <v>2073235</v>
      </c>
    </row>
    <row r="24" spans="2:12" x14ac:dyDescent="0.25">
      <c r="B24" s="223" t="s">
        <v>170</v>
      </c>
    </row>
  </sheetData>
  <mergeCells count="4">
    <mergeCell ref="B5:J5"/>
    <mergeCell ref="B9:J9"/>
    <mergeCell ref="B13:J13"/>
    <mergeCell ref="B18:J18"/>
  </mergeCells>
  <hyperlinks>
    <hyperlink ref="A1" location="Índice!A1" display="Índice" xr:uid="{BCA1B75A-2032-4B5F-9983-18447459BD96}"/>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C976C-F420-4C53-8CD2-6400052DDB1A}">
  <sheetPr>
    <tabColor theme="0"/>
  </sheetPr>
  <dimension ref="A1:K30"/>
  <sheetViews>
    <sheetView workbookViewId="0">
      <selection activeCell="A3" sqref="A3"/>
    </sheetView>
  </sheetViews>
  <sheetFormatPr baseColWidth="10" defaultColWidth="11.42578125" defaultRowHeight="15" x14ac:dyDescent="0.25"/>
  <cols>
    <col min="1" max="1" width="11.42578125" style="42"/>
    <col min="2" max="2" width="20.85546875" style="43" bestFit="1" customWidth="1"/>
    <col min="3" max="16384" width="11.42578125" style="42"/>
  </cols>
  <sheetData>
    <row r="1" spans="1:11" x14ac:dyDescent="0.25">
      <c r="A1" s="109" t="s">
        <v>41</v>
      </c>
    </row>
    <row r="2" spans="1:11" x14ac:dyDescent="0.25">
      <c r="A2" s="110" t="s">
        <v>32</v>
      </c>
    </row>
    <row r="3" spans="1:11" x14ac:dyDescent="0.25">
      <c r="A3" s="111" t="s">
        <v>184</v>
      </c>
    </row>
    <row r="4" spans="1:11" x14ac:dyDescent="0.25">
      <c r="B4" s="106"/>
    </row>
    <row r="5" spans="1:11" x14ac:dyDescent="0.25">
      <c r="B5" s="261" t="s">
        <v>42</v>
      </c>
      <c r="C5" s="261"/>
      <c r="D5" s="261"/>
      <c r="E5" s="261"/>
      <c r="F5" s="261"/>
      <c r="G5" s="261"/>
      <c r="H5" s="261"/>
      <c r="I5" s="261"/>
      <c r="J5" s="261"/>
      <c r="K5" s="261"/>
    </row>
    <row r="6" spans="1:11" x14ac:dyDescent="0.25">
      <c r="B6" s="105"/>
      <c r="C6" s="30"/>
      <c r="D6" s="17">
        <v>2006</v>
      </c>
      <c r="E6" s="17">
        <v>2009</v>
      </c>
      <c r="F6" s="17">
        <v>2011</v>
      </c>
      <c r="G6" s="17">
        <v>2013</v>
      </c>
      <c r="H6" s="17">
        <v>2015</v>
      </c>
      <c r="I6" s="17">
        <v>2017</v>
      </c>
      <c r="J6" s="17">
        <v>2020</v>
      </c>
      <c r="K6" s="17">
        <v>2022</v>
      </c>
    </row>
    <row r="7" spans="1:11" x14ac:dyDescent="0.25">
      <c r="B7" s="260" t="s">
        <v>158</v>
      </c>
      <c r="C7" s="7" t="s">
        <v>226</v>
      </c>
      <c r="D7" s="114">
        <v>92.265898629268278</v>
      </c>
      <c r="E7" s="114">
        <v>93.111183810814595</v>
      </c>
      <c r="F7" s="114">
        <v>91.620090712961101</v>
      </c>
      <c r="G7" s="114">
        <v>92.133326684570832</v>
      </c>
      <c r="H7" s="114">
        <v>91.146894931452763</v>
      </c>
      <c r="I7" s="114">
        <v>90.330982362774876</v>
      </c>
      <c r="J7" s="114">
        <v>84.388525883440678</v>
      </c>
      <c r="K7" s="114">
        <v>89.936711565213685</v>
      </c>
    </row>
    <row r="8" spans="1:11" x14ac:dyDescent="0.25">
      <c r="B8" s="260"/>
      <c r="C8" s="7" t="s">
        <v>227</v>
      </c>
      <c r="D8" s="97">
        <v>92.5118568741442</v>
      </c>
      <c r="E8" s="97">
        <v>93.368344622096018</v>
      </c>
      <c r="F8" s="97">
        <v>93.800154332754843</v>
      </c>
      <c r="G8" s="97">
        <v>91.859181339612846</v>
      </c>
      <c r="H8" s="97">
        <v>91.770878494130329</v>
      </c>
      <c r="I8" s="97">
        <v>92.132462047125813</v>
      </c>
      <c r="J8" s="97">
        <v>83.530819158349516</v>
      </c>
      <c r="K8" s="97">
        <v>90.89979610241933</v>
      </c>
    </row>
    <row r="9" spans="1:11" x14ac:dyDescent="0.25">
      <c r="C9" s="39"/>
      <c r="D9" s="39"/>
      <c r="E9" s="39"/>
      <c r="F9" s="39"/>
      <c r="G9" s="39"/>
      <c r="H9" s="39"/>
      <c r="I9" s="39"/>
      <c r="J9" s="39"/>
      <c r="K9" s="39"/>
    </row>
    <row r="10" spans="1:11" x14ac:dyDescent="0.25">
      <c r="B10" s="261" t="s">
        <v>43</v>
      </c>
      <c r="C10" s="261"/>
      <c r="D10" s="261"/>
      <c r="E10" s="261"/>
      <c r="F10" s="261"/>
      <c r="G10" s="261"/>
      <c r="H10" s="261"/>
      <c r="I10" s="261"/>
      <c r="J10" s="261"/>
      <c r="K10" s="261"/>
    </row>
    <row r="11" spans="1:11" x14ac:dyDescent="0.25">
      <c r="B11" s="105"/>
      <c r="C11" s="37"/>
      <c r="D11" s="17">
        <v>2006</v>
      </c>
      <c r="E11" s="17">
        <v>2009</v>
      </c>
      <c r="F11" s="17">
        <v>2011</v>
      </c>
      <c r="G11" s="17">
        <v>2013</v>
      </c>
      <c r="H11" s="17">
        <v>2015</v>
      </c>
      <c r="I11" s="17">
        <v>2017</v>
      </c>
      <c r="J11" s="17">
        <v>2020</v>
      </c>
      <c r="K11" s="17">
        <v>2022</v>
      </c>
    </row>
    <row r="12" spans="1:11" x14ac:dyDescent="0.25">
      <c r="B12" s="260" t="s">
        <v>158</v>
      </c>
      <c r="C12" s="7" t="s">
        <v>226</v>
      </c>
      <c r="D12" s="114">
        <v>0.3462094079519506</v>
      </c>
      <c r="E12" s="114">
        <v>0.37011231813565221</v>
      </c>
      <c r="F12" s="114">
        <v>0.57294282412783237</v>
      </c>
      <c r="G12" s="114">
        <v>0.37545782895862911</v>
      </c>
      <c r="H12" s="114">
        <v>0.33963886372807728</v>
      </c>
      <c r="I12" s="114">
        <v>0.75152575591559456</v>
      </c>
      <c r="J12" s="114">
        <v>0.54184415431029809</v>
      </c>
      <c r="K12" s="114">
        <v>0.41460974639838993</v>
      </c>
    </row>
    <row r="13" spans="1:11" x14ac:dyDescent="0.25">
      <c r="B13" s="260"/>
      <c r="C13" s="7" t="s">
        <v>227</v>
      </c>
      <c r="D13" s="114">
        <v>0.36153089496769847</v>
      </c>
      <c r="E13" s="114">
        <v>0.38297392380276984</v>
      </c>
      <c r="F13" s="114">
        <v>0.33852725562585928</v>
      </c>
      <c r="G13" s="114">
        <v>0.54296395637353545</v>
      </c>
      <c r="H13" s="114">
        <v>0.33632749276558932</v>
      </c>
      <c r="I13" s="114">
        <v>0.33676602204772521</v>
      </c>
      <c r="J13" s="114">
        <v>0.57359398721832833</v>
      </c>
      <c r="K13" s="114">
        <v>0.40293075206317647</v>
      </c>
    </row>
    <row r="14" spans="1:11" x14ac:dyDescent="0.25">
      <c r="C14" s="39"/>
      <c r="D14" s="39"/>
      <c r="E14" s="39"/>
      <c r="F14" s="39"/>
      <c r="G14" s="39"/>
      <c r="H14" s="39"/>
      <c r="I14" s="39"/>
      <c r="J14" s="39"/>
      <c r="K14" s="39"/>
    </row>
    <row r="15" spans="1:11" x14ac:dyDescent="0.25">
      <c r="B15" s="261" t="s">
        <v>44</v>
      </c>
      <c r="C15" s="261"/>
      <c r="D15" s="261"/>
      <c r="E15" s="261"/>
      <c r="F15" s="261"/>
      <c r="G15" s="261"/>
      <c r="H15" s="261"/>
      <c r="I15" s="261"/>
      <c r="J15" s="261"/>
      <c r="K15" s="261"/>
    </row>
    <row r="16" spans="1:11" x14ac:dyDescent="0.25">
      <c r="B16" s="105"/>
      <c r="C16" s="37"/>
      <c r="D16" s="17">
        <v>2006</v>
      </c>
      <c r="E16" s="17">
        <v>2009</v>
      </c>
      <c r="F16" s="17">
        <v>2011</v>
      </c>
      <c r="G16" s="17">
        <v>2013</v>
      </c>
      <c r="H16" s="17">
        <v>2015</v>
      </c>
      <c r="I16" s="17">
        <v>2017</v>
      </c>
      <c r="J16" s="17">
        <v>2020</v>
      </c>
      <c r="K16" s="17">
        <v>2022</v>
      </c>
    </row>
    <row r="17" spans="2:11" x14ac:dyDescent="0.25">
      <c r="B17" s="260" t="s">
        <v>215</v>
      </c>
      <c r="C17" s="7" t="s">
        <v>226</v>
      </c>
      <c r="D17" s="116">
        <v>17079</v>
      </c>
      <c r="E17" s="116">
        <v>14155</v>
      </c>
      <c r="F17" s="116">
        <v>11106</v>
      </c>
      <c r="G17" s="116">
        <v>11429</v>
      </c>
      <c r="H17" s="116">
        <v>13614</v>
      </c>
      <c r="I17" s="116">
        <v>10764</v>
      </c>
      <c r="J17" s="116">
        <v>8549</v>
      </c>
      <c r="K17" s="116">
        <v>9858</v>
      </c>
    </row>
    <row r="18" spans="2:11" x14ac:dyDescent="0.25">
      <c r="B18" s="260"/>
      <c r="C18" s="7" t="s">
        <v>227</v>
      </c>
      <c r="D18" s="116">
        <v>15987</v>
      </c>
      <c r="E18" s="116">
        <v>13469</v>
      </c>
      <c r="F18" s="116">
        <v>10820</v>
      </c>
      <c r="G18" s="116">
        <v>11114</v>
      </c>
      <c r="H18" s="116">
        <v>13032</v>
      </c>
      <c r="I18" s="116">
        <v>10288</v>
      </c>
      <c r="J18" s="116">
        <v>8301</v>
      </c>
      <c r="K18" s="116">
        <v>9557</v>
      </c>
    </row>
    <row r="19" spans="2:11" ht="15" customHeight="1" x14ac:dyDescent="0.25">
      <c r="B19" s="298" t="s">
        <v>216</v>
      </c>
      <c r="C19" s="7" t="s">
        <v>226</v>
      </c>
      <c r="D19" s="117">
        <v>18393</v>
      </c>
      <c r="E19" s="117">
        <v>15123</v>
      </c>
      <c r="F19" s="117">
        <v>11937</v>
      </c>
      <c r="G19" s="117">
        <v>12428</v>
      </c>
      <c r="H19" s="117">
        <v>14873</v>
      </c>
      <c r="I19" s="117">
        <v>11719</v>
      </c>
      <c r="J19" s="117">
        <v>10171</v>
      </c>
      <c r="K19" s="117">
        <v>10851</v>
      </c>
    </row>
    <row r="20" spans="2:11" x14ac:dyDescent="0.25">
      <c r="B20" s="298"/>
      <c r="C20" s="7" t="s">
        <v>227</v>
      </c>
      <c r="D20" s="117">
        <v>17142</v>
      </c>
      <c r="E20" s="117">
        <v>14368</v>
      </c>
      <c r="F20" s="117">
        <v>11528</v>
      </c>
      <c r="G20" s="117">
        <v>12024</v>
      </c>
      <c r="H20" s="117">
        <v>14126</v>
      </c>
      <c r="I20" s="117">
        <v>11106</v>
      </c>
      <c r="J20" s="117">
        <v>9864</v>
      </c>
      <c r="K20" s="117">
        <v>10450</v>
      </c>
    </row>
    <row r="21" spans="2:11" x14ac:dyDescent="0.25">
      <c r="C21" s="39"/>
      <c r="D21" s="39"/>
      <c r="E21" s="39"/>
      <c r="F21" s="39"/>
      <c r="G21" s="39"/>
      <c r="H21" s="39"/>
      <c r="I21" s="39"/>
      <c r="J21" s="39"/>
      <c r="K21" s="39"/>
    </row>
    <row r="22" spans="2:11" x14ac:dyDescent="0.25">
      <c r="B22" s="261" t="s">
        <v>122</v>
      </c>
      <c r="C22" s="261"/>
      <c r="D22" s="261"/>
      <c r="E22" s="261"/>
      <c r="F22" s="261"/>
      <c r="G22" s="261"/>
      <c r="H22" s="261"/>
      <c r="I22" s="261"/>
      <c r="J22" s="261"/>
      <c r="K22" s="261"/>
    </row>
    <row r="23" spans="2:11" x14ac:dyDescent="0.25">
      <c r="B23" s="105"/>
      <c r="C23" s="37"/>
      <c r="D23" s="17">
        <v>2006</v>
      </c>
      <c r="E23" s="17">
        <v>2009</v>
      </c>
      <c r="F23" s="17">
        <v>2011</v>
      </c>
      <c r="G23" s="17">
        <v>2013</v>
      </c>
      <c r="H23" s="17">
        <v>2015</v>
      </c>
      <c r="I23" s="17">
        <v>2017</v>
      </c>
      <c r="J23" s="17">
        <v>2020</v>
      </c>
      <c r="K23" s="17">
        <v>2022</v>
      </c>
    </row>
    <row r="24" spans="2:11" x14ac:dyDescent="0.25">
      <c r="B24" s="260" t="s">
        <v>215</v>
      </c>
      <c r="C24" s="7" t="s">
        <v>226</v>
      </c>
      <c r="D24" s="116">
        <v>1012633</v>
      </c>
      <c r="E24" s="116">
        <v>976227</v>
      </c>
      <c r="F24" s="116">
        <v>925362</v>
      </c>
      <c r="G24" s="116">
        <v>905338</v>
      </c>
      <c r="H24" s="116">
        <v>914032</v>
      </c>
      <c r="I24" s="116">
        <v>913183</v>
      </c>
      <c r="J24" s="116">
        <v>870736</v>
      </c>
      <c r="K24" s="116">
        <v>947137</v>
      </c>
    </row>
    <row r="25" spans="2:11" x14ac:dyDescent="0.25">
      <c r="B25" s="260"/>
      <c r="C25" s="7" t="s">
        <v>227</v>
      </c>
      <c r="D25" s="116">
        <v>976273</v>
      </c>
      <c r="E25" s="116">
        <v>955428</v>
      </c>
      <c r="F25" s="116">
        <v>922608</v>
      </c>
      <c r="G25" s="116">
        <v>882775</v>
      </c>
      <c r="H25" s="116">
        <v>872106</v>
      </c>
      <c r="I25" s="116">
        <v>897829</v>
      </c>
      <c r="J25" s="116">
        <v>844885</v>
      </c>
      <c r="K25" s="116">
        <v>927287</v>
      </c>
    </row>
    <row r="26" spans="2:11" ht="15" customHeight="1" x14ac:dyDescent="0.25">
      <c r="B26" s="298" t="s">
        <v>216</v>
      </c>
      <c r="C26" s="7" t="s">
        <v>226</v>
      </c>
      <c r="D26" s="117">
        <v>1097516</v>
      </c>
      <c r="E26" s="117">
        <v>1048453</v>
      </c>
      <c r="F26" s="117">
        <v>1009999</v>
      </c>
      <c r="G26" s="117">
        <v>982639</v>
      </c>
      <c r="H26" s="117">
        <v>1002812</v>
      </c>
      <c r="I26" s="117">
        <v>1010930</v>
      </c>
      <c r="J26" s="117">
        <v>1031818</v>
      </c>
      <c r="K26" s="117">
        <v>1053115</v>
      </c>
    </row>
    <row r="27" spans="2:11" x14ac:dyDescent="0.25">
      <c r="B27" s="298"/>
      <c r="C27" s="7" t="s">
        <v>227</v>
      </c>
      <c r="D27" s="117">
        <v>1055295</v>
      </c>
      <c r="E27" s="117">
        <v>1023289</v>
      </c>
      <c r="F27" s="117">
        <v>983589</v>
      </c>
      <c r="G27" s="117">
        <v>961009</v>
      </c>
      <c r="H27" s="117">
        <v>950308</v>
      </c>
      <c r="I27" s="117">
        <v>974498</v>
      </c>
      <c r="J27" s="117">
        <v>1011465</v>
      </c>
      <c r="K27" s="117">
        <v>1020120</v>
      </c>
    </row>
    <row r="29" spans="2:11" x14ac:dyDescent="0.25">
      <c r="B29" s="104"/>
    </row>
    <row r="30" spans="2:11" x14ac:dyDescent="0.25">
      <c r="B30" s="107" t="s">
        <v>170</v>
      </c>
    </row>
  </sheetData>
  <mergeCells count="10">
    <mergeCell ref="B24:B25"/>
    <mergeCell ref="B26:B27"/>
    <mergeCell ref="B7:B8"/>
    <mergeCell ref="B12:B13"/>
    <mergeCell ref="B17:B18"/>
    <mergeCell ref="B5:K5"/>
    <mergeCell ref="B10:K10"/>
    <mergeCell ref="B15:K15"/>
    <mergeCell ref="B22:K22"/>
    <mergeCell ref="B19:B20"/>
  </mergeCells>
  <hyperlinks>
    <hyperlink ref="A1" location="Índice!A1" display="Índice" xr:uid="{0A5D617E-62E3-432D-87C7-916FB4450599}"/>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6ED54-C55C-48E3-BDBF-1F500D6E3A4D}">
  <sheetPr>
    <tabColor theme="0"/>
  </sheetPr>
  <dimension ref="A1:K50"/>
  <sheetViews>
    <sheetView workbookViewId="0">
      <selection activeCell="A3" sqref="A3"/>
    </sheetView>
  </sheetViews>
  <sheetFormatPr baseColWidth="10" defaultColWidth="11.42578125" defaultRowHeight="15" x14ac:dyDescent="0.25"/>
  <cols>
    <col min="1" max="1" width="11.42578125" style="2"/>
    <col min="2" max="2" width="23" style="43" customWidth="1"/>
    <col min="3" max="3" width="10.5703125" style="2" bestFit="1" customWidth="1"/>
    <col min="4" max="11" width="8.42578125" style="2" bestFit="1" customWidth="1"/>
    <col min="12" max="16384" width="11.42578125" style="2"/>
  </cols>
  <sheetData>
    <row r="1" spans="1:11" x14ac:dyDescent="0.25">
      <c r="A1" s="1" t="s">
        <v>41</v>
      </c>
    </row>
    <row r="2" spans="1:11" x14ac:dyDescent="0.25">
      <c r="A2" s="84" t="s">
        <v>33</v>
      </c>
    </row>
    <row r="3" spans="1:11" x14ac:dyDescent="0.25">
      <c r="A3" s="111" t="s">
        <v>184</v>
      </c>
    </row>
    <row r="4" spans="1:11" x14ac:dyDescent="0.25">
      <c r="B4" s="106"/>
    </row>
    <row r="5" spans="1:11" x14ac:dyDescent="0.25">
      <c r="B5" s="270" t="s">
        <v>42</v>
      </c>
      <c r="C5" s="270"/>
      <c r="D5" s="270"/>
      <c r="E5" s="270"/>
      <c r="F5" s="270"/>
      <c r="G5" s="270"/>
      <c r="H5" s="270"/>
      <c r="I5" s="270"/>
      <c r="J5" s="270"/>
      <c r="K5" s="270"/>
    </row>
    <row r="6" spans="1:11" x14ac:dyDescent="0.25">
      <c r="B6" s="105"/>
      <c r="C6" s="5"/>
      <c r="D6" s="6">
        <v>2006</v>
      </c>
      <c r="E6" s="6">
        <v>2009</v>
      </c>
      <c r="F6" s="6">
        <v>2011</v>
      </c>
      <c r="G6" s="6">
        <v>2013</v>
      </c>
      <c r="H6" s="6">
        <v>2015</v>
      </c>
      <c r="I6" s="6">
        <v>2017</v>
      </c>
      <c r="J6" s="6">
        <v>2020</v>
      </c>
      <c r="K6" s="6">
        <v>2022</v>
      </c>
    </row>
    <row r="7" spans="1:11" x14ac:dyDescent="0.25">
      <c r="B7" s="260" t="s">
        <v>161</v>
      </c>
      <c r="C7" s="7" t="s">
        <v>112</v>
      </c>
      <c r="D7" s="86">
        <v>91.583623771558493</v>
      </c>
      <c r="E7" s="86">
        <v>91.778904992205412</v>
      </c>
      <c r="F7" s="86">
        <v>92.795837134090718</v>
      </c>
      <c r="G7" s="86">
        <v>91.873116206617439</v>
      </c>
      <c r="H7" s="86">
        <v>91.295502596498395</v>
      </c>
      <c r="I7" s="86">
        <v>92.082337170124561</v>
      </c>
      <c r="J7" s="86">
        <v>84.277391076473521</v>
      </c>
      <c r="K7" s="86">
        <v>91.165185013115305</v>
      </c>
    </row>
    <row r="8" spans="1:11" x14ac:dyDescent="0.25">
      <c r="B8" s="260"/>
      <c r="C8" s="7" t="s">
        <v>113</v>
      </c>
      <c r="D8" s="51">
        <v>92.673722315048863</v>
      </c>
      <c r="E8" s="51">
        <v>93.372712518991023</v>
      </c>
      <c r="F8" s="51">
        <v>92.544449919465251</v>
      </c>
      <c r="G8" s="51">
        <v>91.879837258821055</v>
      </c>
      <c r="H8" s="51">
        <v>91.888786317195823</v>
      </c>
      <c r="I8" s="51">
        <v>92.635069882356845</v>
      </c>
      <c r="J8" s="51">
        <v>83.532146962481519</v>
      </c>
      <c r="K8" s="51">
        <v>90.444182306389791</v>
      </c>
    </row>
    <row r="9" spans="1:11" x14ac:dyDescent="0.25">
      <c r="B9" s="260"/>
      <c r="C9" s="7" t="s">
        <v>114</v>
      </c>
      <c r="D9" s="51">
        <v>92.366576657365158</v>
      </c>
      <c r="E9" s="51">
        <v>93.879454804076303</v>
      </c>
      <c r="F9" s="51">
        <v>93.105381623604785</v>
      </c>
      <c r="G9" s="51">
        <v>92.351862687731611</v>
      </c>
      <c r="H9" s="51">
        <v>91.582516036823094</v>
      </c>
      <c r="I9" s="51">
        <v>89.676787068459461</v>
      </c>
      <c r="J9" s="51">
        <v>85.6263043083528</v>
      </c>
      <c r="K9" s="51">
        <v>90.800730788662719</v>
      </c>
    </row>
    <row r="10" spans="1:11" x14ac:dyDescent="0.25">
      <c r="B10" s="260"/>
      <c r="C10" s="7" t="s">
        <v>115</v>
      </c>
      <c r="D10" s="51">
        <v>93.113655228579034</v>
      </c>
      <c r="E10" s="51">
        <v>95.022446992643879</v>
      </c>
      <c r="F10" s="51">
        <v>92.638474913065068</v>
      </c>
      <c r="G10" s="51">
        <v>92.527111511996921</v>
      </c>
      <c r="H10" s="51">
        <v>91.68632850876854</v>
      </c>
      <c r="I10" s="51">
        <v>89.952329573320256</v>
      </c>
      <c r="J10" s="51">
        <v>81.781996216280007</v>
      </c>
      <c r="K10" s="51">
        <v>90.166844904834804</v>
      </c>
    </row>
    <row r="11" spans="1:11" x14ac:dyDescent="0.25">
      <c r="B11" s="260"/>
      <c r="C11" s="7" t="s">
        <v>116</v>
      </c>
      <c r="D11" s="51">
        <v>93.061470221073222</v>
      </c>
      <c r="E11" s="51">
        <v>93.487207194469832</v>
      </c>
      <c r="F11" s="51">
        <v>91.9947031953308</v>
      </c>
      <c r="G11" s="51">
        <v>91.2464030632717</v>
      </c>
      <c r="H11" s="51">
        <v>90.070695606941882</v>
      </c>
      <c r="I11" s="51">
        <v>89.167179372448118</v>
      </c>
      <c r="J11" s="51">
        <v>84.033624604924171</v>
      </c>
      <c r="K11" s="51">
        <v>87.81848614469034</v>
      </c>
    </row>
    <row r="12" spans="1:11" x14ac:dyDescent="0.25">
      <c r="C12" s="9"/>
      <c r="D12" s="9"/>
      <c r="E12" s="9"/>
      <c r="F12" s="9"/>
      <c r="G12" s="9"/>
      <c r="H12" s="9"/>
      <c r="I12" s="9"/>
      <c r="J12" s="9"/>
      <c r="K12" s="9"/>
    </row>
    <row r="13" spans="1:11" x14ac:dyDescent="0.25">
      <c r="B13" s="270" t="s">
        <v>43</v>
      </c>
      <c r="C13" s="270"/>
      <c r="D13" s="270"/>
      <c r="E13" s="270"/>
      <c r="F13" s="270"/>
      <c r="G13" s="270"/>
      <c r="H13" s="270"/>
      <c r="I13" s="270"/>
      <c r="J13" s="270"/>
      <c r="K13" s="270"/>
    </row>
    <row r="14" spans="1:11" x14ac:dyDescent="0.25">
      <c r="B14" s="105"/>
      <c r="C14" s="5"/>
      <c r="D14" s="6">
        <v>2006</v>
      </c>
      <c r="E14" s="6">
        <v>2009</v>
      </c>
      <c r="F14" s="6">
        <v>2011</v>
      </c>
      <c r="G14" s="6">
        <v>2013</v>
      </c>
      <c r="H14" s="6">
        <v>2015</v>
      </c>
      <c r="I14" s="6">
        <v>2017</v>
      </c>
      <c r="J14" s="6">
        <v>2020</v>
      </c>
      <c r="K14" s="6">
        <v>2022</v>
      </c>
    </row>
    <row r="15" spans="1:11" x14ac:dyDescent="0.25">
      <c r="B15" s="260" t="s">
        <v>161</v>
      </c>
      <c r="C15" s="7" t="s">
        <v>112</v>
      </c>
      <c r="D15" s="86">
        <v>0.42565976769725611</v>
      </c>
      <c r="E15" s="86">
        <v>0.46445194967166042</v>
      </c>
      <c r="F15" s="86">
        <v>0.49027795124717405</v>
      </c>
      <c r="G15" s="86">
        <v>0.41773093501904024</v>
      </c>
      <c r="H15" s="86">
        <v>0.40335243208612431</v>
      </c>
      <c r="I15" s="86">
        <v>0.40757023917234658</v>
      </c>
      <c r="J15" s="86">
        <v>0.73823833274008666</v>
      </c>
      <c r="K15" s="86">
        <v>0.43454761898436156</v>
      </c>
    </row>
    <row r="16" spans="1:11" x14ac:dyDescent="0.25">
      <c r="B16" s="260"/>
      <c r="C16" s="7" t="s">
        <v>113</v>
      </c>
      <c r="D16" s="51">
        <v>0.42462944922342938</v>
      </c>
      <c r="E16" s="51">
        <v>0.49360818242532117</v>
      </c>
      <c r="F16" s="51">
        <v>0.68743177446782722</v>
      </c>
      <c r="G16" s="51">
        <v>0.83653999785100919</v>
      </c>
      <c r="H16" s="51">
        <v>0.4788712020103893</v>
      </c>
      <c r="I16" s="51">
        <v>0.43731197581776671</v>
      </c>
      <c r="J16" s="51">
        <v>0.77505349018506831</v>
      </c>
      <c r="K16" s="51">
        <v>0.56605230423216768</v>
      </c>
    </row>
    <row r="17" spans="2:11" x14ac:dyDescent="0.25">
      <c r="B17" s="260"/>
      <c r="C17" s="7" t="s">
        <v>114</v>
      </c>
      <c r="D17" s="51">
        <v>0.55537946908915692</v>
      </c>
      <c r="E17" s="51">
        <v>0.65505974591498095</v>
      </c>
      <c r="F17" s="51">
        <v>0.75993686499584612</v>
      </c>
      <c r="G17" s="51">
        <v>0.73877298712483408</v>
      </c>
      <c r="H17" s="51">
        <v>0.57260524840144056</v>
      </c>
      <c r="I17" s="51">
        <v>1.3738797515443162</v>
      </c>
      <c r="J17" s="51">
        <v>0.84646262994882171</v>
      </c>
      <c r="K17" s="51">
        <v>0.71747984026619405</v>
      </c>
    </row>
    <row r="18" spans="2:11" x14ac:dyDescent="0.25">
      <c r="B18" s="260"/>
      <c r="C18" s="7" t="s">
        <v>115</v>
      </c>
      <c r="D18" s="51">
        <v>0.62701156802113123</v>
      </c>
      <c r="E18" s="51">
        <v>0.67071153453478249</v>
      </c>
      <c r="F18" s="51">
        <v>1.2640492241992514</v>
      </c>
      <c r="G18" s="51">
        <v>0.72311777919244524</v>
      </c>
      <c r="H18" s="51">
        <v>0.62190448028155865</v>
      </c>
      <c r="I18" s="51">
        <v>2.0792370766240991</v>
      </c>
      <c r="J18" s="51">
        <v>1.2942185819472685</v>
      </c>
      <c r="K18" s="51">
        <v>0.8555148143030602</v>
      </c>
    </row>
    <row r="19" spans="2:11" x14ac:dyDescent="0.25">
      <c r="B19" s="260"/>
      <c r="C19" s="7" t="s">
        <v>116</v>
      </c>
      <c r="D19" s="51">
        <v>0.89381060957311809</v>
      </c>
      <c r="E19" s="51">
        <v>1.3130093483349554</v>
      </c>
      <c r="F19" s="51">
        <v>1.1707610902750043</v>
      </c>
      <c r="G19" s="51">
        <v>1.428890252564414</v>
      </c>
      <c r="H19" s="51">
        <v>1.0820355216501942</v>
      </c>
      <c r="I19" s="51">
        <v>1.0806461422805831</v>
      </c>
      <c r="J19" s="51">
        <v>1.2288239825357983</v>
      </c>
      <c r="K19" s="51">
        <v>1.2370672868282866</v>
      </c>
    </row>
    <row r="20" spans="2:11" x14ac:dyDescent="0.25">
      <c r="C20" s="9"/>
      <c r="D20" s="9"/>
      <c r="E20" s="9"/>
      <c r="F20" s="9"/>
      <c r="G20" s="9"/>
      <c r="H20" s="9"/>
      <c r="I20" s="9"/>
      <c r="J20" s="9"/>
      <c r="K20" s="9"/>
    </row>
    <row r="21" spans="2:11" x14ac:dyDescent="0.25">
      <c r="B21" s="270" t="s">
        <v>44</v>
      </c>
      <c r="C21" s="270"/>
      <c r="D21" s="270"/>
      <c r="E21" s="270"/>
      <c r="F21" s="270"/>
      <c r="G21" s="270"/>
      <c r="H21" s="270"/>
      <c r="I21" s="270"/>
      <c r="J21" s="270"/>
      <c r="K21" s="270"/>
    </row>
    <row r="22" spans="2:11" x14ac:dyDescent="0.25">
      <c r="B22" s="105"/>
      <c r="C22" s="5"/>
      <c r="D22" s="6">
        <v>2006</v>
      </c>
      <c r="E22" s="6">
        <v>2009</v>
      </c>
      <c r="F22" s="6">
        <v>2011</v>
      </c>
      <c r="G22" s="6">
        <v>2013</v>
      </c>
      <c r="H22" s="6">
        <v>2015</v>
      </c>
      <c r="I22" s="6">
        <v>2017</v>
      </c>
      <c r="J22" s="6">
        <v>2020</v>
      </c>
      <c r="K22" s="6">
        <v>2022</v>
      </c>
    </row>
    <row r="23" spans="2:11" x14ac:dyDescent="0.25">
      <c r="B23" s="260" t="s">
        <v>217</v>
      </c>
      <c r="C23" s="7" t="s">
        <v>112</v>
      </c>
      <c r="D23" s="11">
        <v>13597</v>
      </c>
      <c r="E23" s="11">
        <v>11011</v>
      </c>
      <c r="F23" s="11">
        <v>7751</v>
      </c>
      <c r="G23" s="11">
        <v>8195</v>
      </c>
      <c r="H23" s="11">
        <v>9716</v>
      </c>
      <c r="I23" s="11">
        <v>7210</v>
      </c>
      <c r="J23" s="11">
        <v>4987</v>
      </c>
      <c r="K23" s="11">
        <v>6407</v>
      </c>
    </row>
    <row r="24" spans="2:11" x14ac:dyDescent="0.25">
      <c r="B24" s="260"/>
      <c r="C24" s="7" t="s">
        <v>113</v>
      </c>
      <c r="D24" s="11">
        <v>8822</v>
      </c>
      <c r="E24" s="11">
        <v>7540</v>
      </c>
      <c r="F24" s="11">
        <v>5815</v>
      </c>
      <c r="G24" s="11">
        <v>6052</v>
      </c>
      <c r="H24" s="11">
        <v>7150</v>
      </c>
      <c r="I24" s="11">
        <v>5944</v>
      </c>
      <c r="J24" s="11">
        <v>4946</v>
      </c>
      <c r="K24" s="11">
        <v>5587</v>
      </c>
    </row>
    <row r="25" spans="2:11" x14ac:dyDescent="0.25">
      <c r="B25" s="260"/>
      <c r="C25" s="7" t="s">
        <v>114</v>
      </c>
      <c r="D25" s="11">
        <v>5251</v>
      </c>
      <c r="E25" s="11">
        <v>4895</v>
      </c>
      <c r="F25" s="11">
        <v>3924</v>
      </c>
      <c r="G25" s="11">
        <v>4133</v>
      </c>
      <c r="H25" s="11">
        <v>4934</v>
      </c>
      <c r="I25" s="11">
        <v>3920</v>
      </c>
      <c r="J25" s="11">
        <v>3216</v>
      </c>
      <c r="K25" s="11">
        <v>3767</v>
      </c>
    </row>
    <row r="26" spans="2:11" x14ac:dyDescent="0.25">
      <c r="B26" s="260"/>
      <c r="C26" s="7" t="s">
        <v>115</v>
      </c>
      <c r="D26" s="11">
        <v>3529</v>
      </c>
      <c r="E26" s="11">
        <v>2865</v>
      </c>
      <c r="F26" s="11">
        <v>2837</v>
      </c>
      <c r="G26" s="11">
        <v>2644</v>
      </c>
      <c r="H26" s="11">
        <v>3003</v>
      </c>
      <c r="I26" s="11">
        <v>2373</v>
      </c>
      <c r="J26" s="11">
        <v>2234</v>
      </c>
      <c r="K26" s="11">
        <v>2384</v>
      </c>
    </row>
    <row r="27" spans="2:11" x14ac:dyDescent="0.25">
      <c r="B27" s="260"/>
      <c r="C27" s="7" t="s">
        <v>116</v>
      </c>
      <c r="D27" s="11">
        <v>1860</v>
      </c>
      <c r="E27" s="11">
        <v>1310</v>
      </c>
      <c r="F27" s="11">
        <v>1598</v>
      </c>
      <c r="G27" s="11">
        <v>1514</v>
      </c>
      <c r="H27" s="11">
        <v>1841</v>
      </c>
      <c r="I27" s="11">
        <v>1603</v>
      </c>
      <c r="J27" s="11">
        <v>1466</v>
      </c>
      <c r="K27" s="11">
        <v>1269</v>
      </c>
    </row>
    <row r="28" spans="2:11" x14ac:dyDescent="0.25">
      <c r="B28" s="260" t="s">
        <v>218</v>
      </c>
      <c r="C28" s="7" t="s">
        <v>112</v>
      </c>
      <c r="D28" s="11">
        <v>14643</v>
      </c>
      <c r="E28" s="11">
        <v>11828</v>
      </c>
      <c r="F28" s="11">
        <v>8302</v>
      </c>
      <c r="G28" s="11">
        <v>8928</v>
      </c>
      <c r="H28" s="11">
        <v>10599</v>
      </c>
      <c r="I28" s="11">
        <v>7805</v>
      </c>
      <c r="J28" s="11">
        <v>5925</v>
      </c>
      <c r="K28" s="11">
        <v>7000</v>
      </c>
    </row>
    <row r="29" spans="2:11" x14ac:dyDescent="0.25">
      <c r="B29" s="260"/>
      <c r="C29" s="7" t="s">
        <v>113</v>
      </c>
      <c r="D29" s="11">
        <v>9462</v>
      </c>
      <c r="E29" s="11">
        <v>8052</v>
      </c>
      <c r="F29" s="11">
        <v>6226</v>
      </c>
      <c r="G29" s="11">
        <v>6543</v>
      </c>
      <c r="H29" s="11">
        <v>7756</v>
      </c>
      <c r="I29" s="11">
        <v>6408</v>
      </c>
      <c r="J29" s="11">
        <v>5880</v>
      </c>
      <c r="K29" s="11">
        <v>6134</v>
      </c>
    </row>
    <row r="30" spans="2:11" x14ac:dyDescent="0.25">
      <c r="B30" s="260"/>
      <c r="C30" s="7" t="s">
        <v>114</v>
      </c>
      <c r="D30" s="11">
        <v>5638</v>
      </c>
      <c r="E30" s="11">
        <v>5198</v>
      </c>
      <c r="F30" s="11">
        <v>4188</v>
      </c>
      <c r="G30" s="11">
        <v>4466</v>
      </c>
      <c r="H30" s="11">
        <v>5344</v>
      </c>
      <c r="I30" s="11">
        <v>4259</v>
      </c>
      <c r="J30" s="11">
        <v>3807</v>
      </c>
      <c r="K30" s="11">
        <v>4122</v>
      </c>
    </row>
    <row r="31" spans="2:11" x14ac:dyDescent="0.25">
      <c r="B31" s="260"/>
      <c r="C31" s="7" t="s">
        <v>115</v>
      </c>
      <c r="D31" s="11">
        <v>3783</v>
      </c>
      <c r="E31" s="11">
        <v>3018</v>
      </c>
      <c r="F31" s="11">
        <v>3027</v>
      </c>
      <c r="G31" s="11">
        <v>2864</v>
      </c>
      <c r="H31" s="11">
        <v>3289</v>
      </c>
      <c r="I31" s="11">
        <v>2573</v>
      </c>
      <c r="J31" s="11">
        <v>2656</v>
      </c>
      <c r="K31" s="11">
        <v>2618</v>
      </c>
    </row>
    <row r="32" spans="2:11" x14ac:dyDescent="0.25">
      <c r="B32" s="260"/>
      <c r="C32" s="7" t="s">
        <v>116</v>
      </c>
      <c r="D32" s="11">
        <v>2002</v>
      </c>
      <c r="E32" s="11">
        <v>1392</v>
      </c>
      <c r="F32" s="11">
        <v>1721</v>
      </c>
      <c r="G32" s="11">
        <v>1646</v>
      </c>
      <c r="H32" s="11">
        <v>2008</v>
      </c>
      <c r="I32" s="11">
        <v>1777</v>
      </c>
      <c r="J32" s="11">
        <v>1766</v>
      </c>
      <c r="K32" s="11">
        <v>1426</v>
      </c>
    </row>
    <row r="33" spans="2:11" x14ac:dyDescent="0.25">
      <c r="C33" s="9"/>
      <c r="D33" s="9"/>
      <c r="E33" s="9"/>
      <c r="F33" s="9"/>
      <c r="G33" s="9"/>
      <c r="H33" s="9"/>
      <c r="I33" s="9"/>
      <c r="J33" s="9"/>
      <c r="K33" s="9"/>
    </row>
    <row r="34" spans="2:11" x14ac:dyDescent="0.25">
      <c r="B34" s="270" t="s">
        <v>99</v>
      </c>
      <c r="C34" s="270"/>
      <c r="D34" s="270"/>
      <c r="E34" s="270"/>
      <c r="F34" s="270"/>
      <c r="G34" s="270"/>
      <c r="H34" s="270"/>
      <c r="I34" s="270"/>
      <c r="J34" s="270"/>
      <c r="K34" s="270"/>
    </row>
    <row r="35" spans="2:11" x14ac:dyDescent="0.25">
      <c r="B35" s="105"/>
      <c r="C35" s="5"/>
      <c r="D35" s="6">
        <v>2006</v>
      </c>
      <c r="E35" s="6">
        <v>2009</v>
      </c>
      <c r="F35" s="6">
        <v>2011</v>
      </c>
      <c r="G35" s="6">
        <v>2013</v>
      </c>
      <c r="H35" s="6">
        <v>2015</v>
      </c>
      <c r="I35" s="6">
        <v>2017</v>
      </c>
      <c r="J35" s="6">
        <v>2020</v>
      </c>
      <c r="K35" s="6">
        <v>2022</v>
      </c>
    </row>
    <row r="36" spans="2:11" x14ac:dyDescent="0.25">
      <c r="B36" s="260" t="s">
        <v>217</v>
      </c>
      <c r="C36" s="7" t="s">
        <v>112</v>
      </c>
      <c r="D36" s="11">
        <v>612264</v>
      </c>
      <c r="E36" s="11">
        <v>575194</v>
      </c>
      <c r="F36" s="11">
        <v>626654</v>
      </c>
      <c r="G36" s="11">
        <v>570917</v>
      </c>
      <c r="H36" s="11">
        <v>571718</v>
      </c>
      <c r="I36" s="11">
        <v>564636</v>
      </c>
      <c r="J36" s="11">
        <v>469538</v>
      </c>
      <c r="K36" s="11">
        <v>537664</v>
      </c>
    </row>
    <row r="37" spans="2:11" x14ac:dyDescent="0.25">
      <c r="B37" s="260"/>
      <c r="C37" s="7" t="s">
        <v>113</v>
      </c>
      <c r="D37" s="11">
        <v>499731</v>
      </c>
      <c r="E37" s="11">
        <v>504574</v>
      </c>
      <c r="F37" s="11">
        <v>475163</v>
      </c>
      <c r="G37" s="11">
        <v>478535</v>
      </c>
      <c r="H37" s="11">
        <v>471814</v>
      </c>
      <c r="I37" s="11">
        <v>501668</v>
      </c>
      <c r="J37" s="11">
        <v>483246</v>
      </c>
      <c r="K37" s="11">
        <v>510637</v>
      </c>
    </row>
    <row r="38" spans="2:11" x14ac:dyDescent="0.25">
      <c r="B38" s="260"/>
      <c r="C38" s="7" t="s">
        <v>114</v>
      </c>
      <c r="D38" s="11">
        <v>368744</v>
      </c>
      <c r="E38" s="11">
        <v>385439</v>
      </c>
      <c r="F38" s="11">
        <v>342085</v>
      </c>
      <c r="G38" s="11">
        <v>355116</v>
      </c>
      <c r="H38" s="11">
        <v>353068</v>
      </c>
      <c r="I38" s="11">
        <v>355946</v>
      </c>
      <c r="J38" s="11">
        <v>344246</v>
      </c>
      <c r="K38" s="11">
        <v>379212</v>
      </c>
    </row>
    <row r="39" spans="2:11" x14ac:dyDescent="0.25">
      <c r="B39" s="260"/>
      <c r="C39" s="7" t="s">
        <v>115</v>
      </c>
      <c r="D39" s="11">
        <v>297270</v>
      </c>
      <c r="E39" s="11">
        <v>281084</v>
      </c>
      <c r="F39" s="11">
        <v>238696</v>
      </c>
      <c r="G39" s="11">
        <v>223626</v>
      </c>
      <c r="H39" s="11">
        <v>237044</v>
      </c>
      <c r="I39" s="11">
        <v>229266</v>
      </c>
      <c r="J39" s="11">
        <v>228678</v>
      </c>
      <c r="K39" s="11">
        <v>257998</v>
      </c>
    </row>
    <row r="40" spans="2:11" x14ac:dyDescent="0.25">
      <c r="B40" s="260"/>
      <c r="C40" s="7" t="s">
        <v>116</v>
      </c>
      <c r="D40" s="11">
        <v>210224</v>
      </c>
      <c r="E40" s="11">
        <v>185143</v>
      </c>
      <c r="F40" s="11">
        <v>165343</v>
      </c>
      <c r="G40" s="11">
        <v>159183</v>
      </c>
      <c r="H40" s="11">
        <v>152378</v>
      </c>
      <c r="I40" s="11">
        <v>159422</v>
      </c>
      <c r="J40" s="11">
        <v>189837</v>
      </c>
      <c r="K40" s="11">
        <v>188880</v>
      </c>
    </row>
    <row r="41" spans="2:11" x14ac:dyDescent="0.25">
      <c r="B41" s="260" t="s">
        <v>218</v>
      </c>
      <c r="C41" s="7" t="s">
        <v>112</v>
      </c>
      <c r="D41" s="11">
        <v>668530</v>
      </c>
      <c r="E41" s="11">
        <v>626717</v>
      </c>
      <c r="F41" s="11">
        <v>675304</v>
      </c>
      <c r="G41" s="11">
        <v>621419</v>
      </c>
      <c r="H41" s="11">
        <v>626228</v>
      </c>
      <c r="I41" s="11">
        <v>613186</v>
      </c>
      <c r="J41" s="11">
        <v>557134</v>
      </c>
      <c r="K41" s="11">
        <v>589769</v>
      </c>
    </row>
    <row r="42" spans="2:11" x14ac:dyDescent="0.25">
      <c r="B42" s="260"/>
      <c r="C42" s="7" t="s">
        <v>113</v>
      </c>
      <c r="D42" s="11">
        <v>539237</v>
      </c>
      <c r="E42" s="11">
        <v>540387</v>
      </c>
      <c r="F42" s="11">
        <v>513443</v>
      </c>
      <c r="G42" s="11">
        <v>520827</v>
      </c>
      <c r="H42" s="11">
        <v>513462</v>
      </c>
      <c r="I42" s="11">
        <v>541553</v>
      </c>
      <c r="J42" s="11">
        <v>578515</v>
      </c>
      <c r="K42" s="11">
        <v>564588</v>
      </c>
    </row>
    <row r="43" spans="2:11" x14ac:dyDescent="0.25">
      <c r="B43" s="260"/>
      <c r="C43" s="7" t="s">
        <v>114</v>
      </c>
      <c r="D43" s="11">
        <v>399218</v>
      </c>
      <c r="E43" s="11">
        <v>410568</v>
      </c>
      <c r="F43" s="11">
        <v>367417</v>
      </c>
      <c r="G43" s="11">
        <v>384525</v>
      </c>
      <c r="H43" s="11">
        <v>385519</v>
      </c>
      <c r="I43" s="11">
        <v>396921</v>
      </c>
      <c r="J43" s="11">
        <v>402033</v>
      </c>
      <c r="K43" s="11">
        <v>417631</v>
      </c>
    </row>
    <row r="44" spans="2:11" x14ac:dyDescent="0.25">
      <c r="B44" s="260"/>
      <c r="C44" s="7" t="s">
        <v>115</v>
      </c>
      <c r="D44" s="11">
        <v>319255</v>
      </c>
      <c r="E44" s="11">
        <v>295808</v>
      </c>
      <c r="F44" s="11">
        <v>257664</v>
      </c>
      <c r="G44" s="11">
        <v>241687</v>
      </c>
      <c r="H44" s="11">
        <v>258538</v>
      </c>
      <c r="I44" s="11">
        <v>254875</v>
      </c>
      <c r="J44" s="11">
        <v>279619</v>
      </c>
      <c r="K44" s="11">
        <v>286134</v>
      </c>
    </row>
    <row r="45" spans="2:11" x14ac:dyDescent="0.25">
      <c r="B45" s="260"/>
      <c r="C45" s="7" t="s">
        <v>116</v>
      </c>
      <c r="D45" s="11">
        <v>225898</v>
      </c>
      <c r="E45" s="11">
        <v>198041</v>
      </c>
      <c r="F45" s="11">
        <v>179731</v>
      </c>
      <c r="G45" s="11">
        <v>174454</v>
      </c>
      <c r="H45" s="11">
        <v>169176</v>
      </c>
      <c r="I45" s="11">
        <v>178790</v>
      </c>
      <c r="J45" s="11">
        <v>225906</v>
      </c>
      <c r="K45" s="11">
        <v>215080</v>
      </c>
    </row>
    <row r="47" spans="2:11" x14ac:dyDescent="0.25">
      <c r="B47" s="43" t="s">
        <v>137</v>
      </c>
    </row>
    <row r="48" spans="2:11" x14ac:dyDescent="0.25">
      <c r="B48" s="107" t="s">
        <v>170</v>
      </c>
    </row>
    <row r="50" spans="3:3" x14ac:dyDescent="0.25">
      <c r="C50" s="14"/>
    </row>
  </sheetData>
  <mergeCells count="10">
    <mergeCell ref="B36:B40"/>
    <mergeCell ref="B41:B45"/>
    <mergeCell ref="B7:B11"/>
    <mergeCell ref="B15:B19"/>
    <mergeCell ref="B23:B27"/>
    <mergeCell ref="B5:K5"/>
    <mergeCell ref="B13:K13"/>
    <mergeCell ref="B21:K21"/>
    <mergeCell ref="B34:K34"/>
    <mergeCell ref="B28:B32"/>
  </mergeCells>
  <hyperlinks>
    <hyperlink ref="A1" location="Índice!A1" display="Índice" xr:uid="{DAC7C887-6B6B-4DEC-B141-92C915F7FCE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1F69D-312F-478E-99E7-93747D1CC36E}">
  <sheetPr>
    <tabColor theme="0"/>
  </sheetPr>
  <dimension ref="A1:J30"/>
  <sheetViews>
    <sheetView zoomScaleNormal="100" workbookViewId="0"/>
  </sheetViews>
  <sheetFormatPr baseColWidth="10" defaultColWidth="11.42578125" defaultRowHeight="15" x14ac:dyDescent="0.25"/>
  <cols>
    <col min="1" max="1" width="11.42578125" style="2"/>
    <col min="2" max="2" width="13.5703125" style="2" bestFit="1" customWidth="1"/>
    <col min="3" max="16384" width="11.42578125" style="2"/>
  </cols>
  <sheetData>
    <row r="1" spans="1:10" x14ac:dyDescent="0.25">
      <c r="A1" s="98" t="s">
        <v>41</v>
      </c>
    </row>
    <row r="2" spans="1:10" x14ac:dyDescent="0.25">
      <c r="A2" s="2" t="s">
        <v>7</v>
      </c>
    </row>
    <row r="3" spans="1:10" x14ac:dyDescent="0.25">
      <c r="A3" s="4" t="s">
        <v>184</v>
      </c>
    </row>
    <row r="5" spans="1:10" x14ac:dyDescent="0.25">
      <c r="B5" s="248" t="s">
        <v>42</v>
      </c>
      <c r="C5" s="249"/>
      <c r="D5" s="249"/>
      <c r="E5" s="249"/>
      <c r="F5" s="249"/>
      <c r="G5" s="249"/>
      <c r="H5" s="249"/>
      <c r="I5" s="249"/>
      <c r="J5" s="250"/>
    </row>
    <row r="6" spans="1:10" x14ac:dyDescent="0.25">
      <c r="B6" s="10"/>
      <c r="C6" s="6">
        <v>2006</v>
      </c>
      <c r="D6" s="6">
        <v>2009</v>
      </c>
      <c r="E6" s="6">
        <v>2011</v>
      </c>
      <c r="F6" s="6">
        <v>2013</v>
      </c>
      <c r="G6" s="6">
        <v>2015</v>
      </c>
      <c r="H6" s="6">
        <v>2017</v>
      </c>
      <c r="I6" s="6">
        <v>2020</v>
      </c>
      <c r="J6" s="6">
        <v>2022</v>
      </c>
    </row>
    <row r="7" spans="1:10" x14ac:dyDescent="0.25">
      <c r="B7" s="8" t="s">
        <v>46</v>
      </c>
      <c r="C7" s="191">
        <v>50.878539182812041</v>
      </c>
      <c r="D7" s="191">
        <v>51.037463715451359</v>
      </c>
      <c r="E7" s="191">
        <v>50.947832008781845</v>
      </c>
      <c r="F7" s="191">
        <v>51.217441322701397</v>
      </c>
      <c r="G7" s="191">
        <v>50.905203646220045</v>
      </c>
      <c r="H7" s="191">
        <v>50.998416910758124</v>
      </c>
      <c r="I7" s="191">
        <v>50.99873392532951</v>
      </c>
      <c r="J7" s="191">
        <v>50.794048411251659</v>
      </c>
    </row>
    <row r="8" spans="1:10" x14ac:dyDescent="0.25">
      <c r="B8" s="8" t="s">
        <v>47</v>
      </c>
      <c r="C8" s="191">
        <v>49.121460817187952</v>
      </c>
      <c r="D8" s="191">
        <v>48.962536284548634</v>
      </c>
      <c r="E8" s="191">
        <v>49.052167991218155</v>
      </c>
      <c r="F8" s="191">
        <v>48.782558677298603</v>
      </c>
      <c r="G8" s="191">
        <v>49.094796353779955</v>
      </c>
      <c r="H8" s="191">
        <v>49.001583089241876</v>
      </c>
      <c r="I8" s="191">
        <v>49.00126607467049</v>
      </c>
      <c r="J8" s="191">
        <v>49.205951588748341</v>
      </c>
    </row>
    <row r="9" spans="1:10" x14ac:dyDescent="0.25">
      <c r="B9" s="8" t="s">
        <v>54</v>
      </c>
      <c r="C9" s="191">
        <f>C7+C8</f>
        <v>100</v>
      </c>
      <c r="D9" s="191">
        <f t="shared" ref="D9:J9" si="0">D7+D8</f>
        <v>100</v>
      </c>
      <c r="E9" s="191">
        <f t="shared" si="0"/>
        <v>100</v>
      </c>
      <c r="F9" s="191">
        <f t="shared" si="0"/>
        <v>100</v>
      </c>
      <c r="G9" s="191">
        <f t="shared" si="0"/>
        <v>100</v>
      </c>
      <c r="H9" s="191">
        <f t="shared" si="0"/>
        <v>100</v>
      </c>
      <c r="I9" s="191">
        <f t="shared" si="0"/>
        <v>100</v>
      </c>
      <c r="J9" s="191">
        <f t="shared" si="0"/>
        <v>100</v>
      </c>
    </row>
    <row r="10" spans="1:10" x14ac:dyDescent="0.25">
      <c r="B10" s="41"/>
      <c r="C10" s="32"/>
      <c r="D10" s="32"/>
      <c r="E10" s="32"/>
      <c r="F10" s="32"/>
      <c r="G10" s="32"/>
      <c r="H10" s="32"/>
      <c r="I10" s="32"/>
      <c r="J10" s="32"/>
    </row>
    <row r="11" spans="1:10" x14ac:dyDescent="0.25">
      <c r="B11" s="251" t="s">
        <v>43</v>
      </c>
      <c r="C11" s="252"/>
      <c r="D11" s="252"/>
      <c r="E11" s="252"/>
      <c r="F11" s="252"/>
      <c r="G11" s="252"/>
      <c r="H11" s="252"/>
      <c r="I11" s="252"/>
      <c r="J11" s="253"/>
    </row>
    <row r="12" spans="1:10" x14ac:dyDescent="0.25">
      <c r="B12" s="191"/>
      <c r="C12" s="33">
        <v>2006</v>
      </c>
      <c r="D12" s="33">
        <v>2009</v>
      </c>
      <c r="E12" s="33">
        <v>2011</v>
      </c>
      <c r="F12" s="33">
        <v>2013</v>
      </c>
      <c r="G12" s="33">
        <v>2015</v>
      </c>
      <c r="H12" s="33">
        <v>2017</v>
      </c>
      <c r="I12" s="33">
        <v>2020</v>
      </c>
      <c r="J12" s="33">
        <v>2022</v>
      </c>
    </row>
    <row r="13" spans="1:10" x14ac:dyDescent="0.25">
      <c r="B13" s="8" t="s">
        <v>46</v>
      </c>
      <c r="C13" s="191">
        <v>0.31098091942653872</v>
      </c>
      <c r="D13" s="191">
        <v>0.33130103301789637</v>
      </c>
      <c r="E13" s="191">
        <v>0.44912713268174703</v>
      </c>
      <c r="F13" s="191">
        <v>0.39757441299343288</v>
      </c>
      <c r="G13" s="191">
        <v>0.28778449116902349</v>
      </c>
      <c r="H13" s="191">
        <v>0.33957880279374159</v>
      </c>
      <c r="I13" s="191">
        <v>0.59338410558604537</v>
      </c>
      <c r="J13" s="191">
        <v>0.34218859433979898</v>
      </c>
    </row>
    <row r="14" spans="1:10" x14ac:dyDescent="0.25">
      <c r="B14" s="8" t="s">
        <v>47</v>
      </c>
      <c r="C14" s="191">
        <v>0.31098091942653872</v>
      </c>
      <c r="D14" s="191">
        <v>0.33130103301789637</v>
      </c>
      <c r="E14" s="191">
        <v>0.44912713268174703</v>
      </c>
      <c r="F14" s="191">
        <v>0.39757441299343288</v>
      </c>
      <c r="G14" s="191">
        <v>0.28778449116902349</v>
      </c>
      <c r="H14" s="191">
        <v>0.33957880279374159</v>
      </c>
      <c r="I14" s="191">
        <v>0.59338410558604537</v>
      </c>
      <c r="J14" s="191">
        <v>0.34218859433979898</v>
      </c>
    </row>
    <row r="15" spans="1:10" x14ac:dyDescent="0.25">
      <c r="B15" s="8" t="s">
        <v>54</v>
      </c>
      <c r="C15" s="133">
        <v>0</v>
      </c>
      <c r="D15" s="133">
        <v>0</v>
      </c>
      <c r="E15" s="133">
        <v>0</v>
      </c>
      <c r="F15" s="133">
        <v>0</v>
      </c>
      <c r="G15" s="133">
        <v>0</v>
      </c>
      <c r="H15" s="133">
        <v>0</v>
      </c>
      <c r="I15" s="133">
        <v>0</v>
      </c>
      <c r="J15" s="133">
        <v>0</v>
      </c>
    </row>
    <row r="16" spans="1:10" x14ac:dyDescent="0.25">
      <c r="B16" s="41"/>
      <c r="C16" s="32"/>
      <c r="D16" s="32"/>
      <c r="E16" s="32"/>
      <c r="F16" s="32"/>
      <c r="G16" s="32"/>
      <c r="H16" s="32"/>
      <c r="I16" s="32"/>
      <c r="J16" s="32"/>
    </row>
    <row r="17" spans="2:10" x14ac:dyDescent="0.25">
      <c r="B17" s="251" t="s">
        <v>44</v>
      </c>
      <c r="C17" s="252"/>
      <c r="D17" s="252"/>
      <c r="E17" s="252"/>
      <c r="F17" s="252"/>
      <c r="G17" s="252"/>
      <c r="H17" s="252"/>
      <c r="I17" s="252"/>
      <c r="J17" s="253"/>
    </row>
    <row r="18" spans="2:10" x14ac:dyDescent="0.25">
      <c r="B18" s="191"/>
      <c r="C18" s="33">
        <v>2006</v>
      </c>
      <c r="D18" s="33">
        <v>2009</v>
      </c>
      <c r="E18" s="33">
        <v>2011</v>
      </c>
      <c r="F18" s="33">
        <v>2013</v>
      </c>
      <c r="G18" s="33">
        <v>2015</v>
      </c>
      <c r="H18" s="33">
        <v>2017</v>
      </c>
      <c r="I18" s="33">
        <v>2020</v>
      </c>
      <c r="J18" s="33">
        <v>2022</v>
      </c>
    </row>
    <row r="19" spans="2:10" x14ac:dyDescent="0.25">
      <c r="B19" s="8" t="s">
        <v>46</v>
      </c>
      <c r="C19" s="193">
        <v>40446</v>
      </c>
      <c r="D19" s="193">
        <v>34133</v>
      </c>
      <c r="E19" s="193">
        <v>27748</v>
      </c>
      <c r="F19" s="193">
        <v>28951</v>
      </c>
      <c r="G19" s="193">
        <v>33944</v>
      </c>
      <c r="H19" s="193">
        <v>25824</v>
      </c>
      <c r="I19" s="193">
        <v>21366</v>
      </c>
      <c r="J19" s="193">
        <v>22279</v>
      </c>
    </row>
    <row r="20" spans="2:10" x14ac:dyDescent="0.25">
      <c r="B20" s="8" t="s">
        <v>47</v>
      </c>
      <c r="C20" s="193">
        <v>38602</v>
      </c>
      <c r="D20" s="193">
        <v>32469.999999999996</v>
      </c>
      <c r="E20" s="193">
        <v>26630</v>
      </c>
      <c r="F20" s="193">
        <v>27870</v>
      </c>
      <c r="G20" s="193">
        <v>32517</v>
      </c>
      <c r="H20" s="193">
        <v>24484</v>
      </c>
      <c r="I20" s="193">
        <v>20302</v>
      </c>
      <c r="J20" s="193">
        <v>21443</v>
      </c>
    </row>
    <row r="21" spans="2:10" x14ac:dyDescent="0.25">
      <c r="B21" s="8" t="s">
        <v>54</v>
      </c>
      <c r="C21" s="193"/>
      <c r="D21" s="193">
        <v>66603</v>
      </c>
      <c r="E21" s="193">
        <v>54378</v>
      </c>
      <c r="F21" s="193">
        <v>56821</v>
      </c>
      <c r="G21" s="193">
        <v>66461</v>
      </c>
      <c r="H21" s="193">
        <v>50308</v>
      </c>
      <c r="I21" s="193">
        <v>41668</v>
      </c>
      <c r="J21" s="193">
        <v>43722</v>
      </c>
    </row>
    <row r="22" spans="2:10" x14ac:dyDescent="0.25">
      <c r="B22" s="32"/>
      <c r="C22" s="32"/>
      <c r="D22" s="32"/>
      <c r="E22" s="32"/>
      <c r="F22" s="32"/>
      <c r="G22" s="32"/>
      <c r="H22" s="32"/>
      <c r="I22" s="32"/>
      <c r="J22" s="32"/>
    </row>
    <row r="23" spans="2:10" x14ac:dyDescent="0.25">
      <c r="B23" s="251" t="s">
        <v>45</v>
      </c>
      <c r="C23" s="252"/>
      <c r="D23" s="252"/>
      <c r="E23" s="252"/>
      <c r="F23" s="252"/>
      <c r="G23" s="252"/>
      <c r="H23" s="252"/>
      <c r="I23" s="252"/>
      <c r="J23" s="253"/>
    </row>
    <row r="24" spans="2:10" x14ac:dyDescent="0.25">
      <c r="B24" s="191"/>
      <c r="C24" s="33">
        <v>2006</v>
      </c>
      <c r="D24" s="33">
        <v>2009</v>
      </c>
      <c r="E24" s="33">
        <v>2011</v>
      </c>
      <c r="F24" s="33">
        <v>2013</v>
      </c>
      <c r="G24" s="33">
        <v>2015</v>
      </c>
      <c r="H24" s="33">
        <v>2017</v>
      </c>
      <c r="I24" s="33">
        <v>2020</v>
      </c>
      <c r="J24" s="33">
        <v>2022</v>
      </c>
    </row>
    <row r="25" spans="2:10" x14ac:dyDescent="0.25">
      <c r="B25" s="8" t="s">
        <v>46</v>
      </c>
      <c r="C25" s="193">
        <v>2436067</v>
      </c>
      <c r="D25" s="193">
        <v>2362367</v>
      </c>
      <c r="E25" s="193">
        <v>2322918</v>
      </c>
      <c r="F25" s="193">
        <v>2307946</v>
      </c>
      <c r="G25" s="193">
        <v>2276216</v>
      </c>
      <c r="H25" s="193">
        <v>2267256</v>
      </c>
      <c r="I25" s="193">
        <v>2283529</v>
      </c>
      <c r="J25" s="193">
        <v>2260901</v>
      </c>
    </row>
    <row r="26" spans="2:10" x14ac:dyDescent="0.25">
      <c r="B26" s="8" t="s">
        <v>47</v>
      </c>
      <c r="C26" s="193">
        <v>2351938</v>
      </c>
      <c r="D26" s="193">
        <v>2266325</v>
      </c>
      <c r="E26" s="193">
        <v>2236487</v>
      </c>
      <c r="F26" s="193">
        <v>2198226</v>
      </c>
      <c r="G26" s="193">
        <v>2195264</v>
      </c>
      <c r="H26" s="193">
        <v>2178482</v>
      </c>
      <c r="I26" s="193">
        <v>2194090</v>
      </c>
      <c r="J26" s="193">
        <v>2190213</v>
      </c>
    </row>
    <row r="27" spans="2:10" x14ac:dyDescent="0.25">
      <c r="B27" s="8" t="s">
        <v>54</v>
      </c>
      <c r="C27" s="193">
        <v>4788005</v>
      </c>
      <c r="D27" s="193">
        <v>4628692</v>
      </c>
      <c r="E27" s="193">
        <v>4559405</v>
      </c>
      <c r="F27" s="193">
        <v>4506172</v>
      </c>
      <c r="G27" s="193">
        <v>4471480</v>
      </c>
      <c r="H27" s="193">
        <v>4445738</v>
      </c>
      <c r="I27" s="193">
        <v>4477619</v>
      </c>
      <c r="J27" s="193">
        <v>4451114</v>
      </c>
    </row>
    <row r="28" spans="2:10" x14ac:dyDescent="0.25">
      <c r="B28" s="32"/>
      <c r="C28" s="32"/>
      <c r="D28" s="32"/>
      <c r="E28" s="32"/>
      <c r="F28" s="32"/>
      <c r="G28" s="32"/>
      <c r="H28" s="32"/>
      <c r="I28" s="32"/>
      <c r="J28" s="32"/>
    </row>
    <row r="29" spans="2:10" x14ac:dyDescent="0.25">
      <c r="B29" s="32"/>
      <c r="C29" s="32"/>
      <c r="D29" s="32"/>
      <c r="E29" s="32"/>
      <c r="F29" s="32"/>
      <c r="G29" s="32"/>
      <c r="H29" s="32"/>
      <c r="I29" s="32"/>
      <c r="J29" s="32"/>
    </row>
    <row r="30" spans="2:10" x14ac:dyDescent="0.25">
      <c r="B30" s="195" t="s">
        <v>170</v>
      </c>
      <c r="C30" s="29"/>
    </row>
  </sheetData>
  <mergeCells count="4">
    <mergeCell ref="B5:J5"/>
    <mergeCell ref="B11:J11"/>
    <mergeCell ref="B17:J17"/>
    <mergeCell ref="B23:J23"/>
  </mergeCells>
  <hyperlinks>
    <hyperlink ref="A1" location="Índice!A1" display="Índice" xr:uid="{82CC5692-49D3-41D2-B6F2-8E13FE77F5D3}"/>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7C3D0-1C4D-4F89-9E95-887034524EC6}">
  <sheetPr>
    <tabColor theme="0"/>
  </sheetPr>
  <dimension ref="A1:AP39"/>
  <sheetViews>
    <sheetView zoomScaleNormal="100" workbookViewId="0">
      <selection activeCell="A3" sqref="A3"/>
    </sheetView>
  </sheetViews>
  <sheetFormatPr baseColWidth="10" defaultColWidth="11.42578125" defaultRowHeight="15" x14ac:dyDescent="0.25"/>
  <cols>
    <col min="1" max="1" width="11.42578125" style="42"/>
    <col min="2" max="2" width="19.140625" style="43" bestFit="1" customWidth="1"/>
    <col min="3" max="11" width="11.42578125" style="42"/>
    <col min="12" max="12" width="15.42578125" style="43" customWidth="1"/>
    <col min="13" max="22" width="11.42578125" style="42"/>
    <col min="23" max="23" width="16.7109375" style="43" customWidth="1"/>
    <col min="24" max="28" width="11.42578125" style="42"/>
    <col min="29" max="29" width="11.28515625" style="42" bestFit="1" customWidth="1"/>
    <col min="30" max="33" width="11.42578125" style="42"/>
    <col min="34" max="34" width="11.42578125" style="43"/>
    <col min="35" max="35" width="14.140625" style="42" bestFit="1" customWidth="1"/>
    <col min="36" max="36" width="13.7109375" style="42" bestFit="1" customWidth="1"/>
    <col min="37" max="37" width="13.85546875" style="42" bestFit="1" customWidth="1"/>
    <col min="38" max="38" width="14.140625" style="42" bestFit="1" customWidth="1"/>
    <col min="39" max="39" width="13.42578125" style="42" bestFit="1" customWidth="1"/>
    <col min="40" max="42" width="13.85546875" style="42" bestFit="1" customWidth="1"/>
    <col min="43" max="16384" width="11.42578125" style="42"/>
  </cols>
  <sheetData>
    <row r="1" spans="1:42" x14ac:dyDescent="0.25">
      <c r="A1" s="109" t="s">
        <v>41</v>
      </c>
    </row>
    <row r="2" spans="1:42" x14ac:dyDescent="0.25">
      <c r="A2" s="110" t="s">
        <v>34</v>
      </c>
    </row>
    <row r="3" spans="1:42" x14ac:dyDescent="0.25">
      <c r="A3" s="111" t="s">
        <v>184</v>
      </c>
    </row>
    <row r="4" spans="1:42" x14ac:dyDescent="0.25">
      <c r="B4" s="261" t="s">
        <v>42</v>
      </c>
      <c r="C4" s="261"/>
      <c r="D4" s="261"/>
      <c r="E4" s="261"/>
      <c r="F4" s="261"/>
      <c r="G4" s="261"/>
      <c r="H4" s="261"/>
      <c r="I4" s="261"/>
      <c r="J4" s="261"/>
      <c r="K4" s="112"/>
      <c r="L4" s="261" t="s">
        <v>43</v>
      </c>
      <c r="M4" s="261"/>
      <c r="N4" s="261"/>
      <c r="O4" s="261"/>
      <c r="P4" s="261"/>
      <c r="Q4" s="261"/>
      <c r="R4" s="261"/>
      <c r="S4" s="261"/>
      <c r="T4" s="261"/>
      <c r="U4" s="112"/>
      <c r="V4" s="112"/>
      <c r="W4" s="300" t="s">
        <v>44</v>
      </c>
      <c r="X4" s="300"/>
      <c r="Y4" s="300"/>
      <c r="Z4" s="300"/>
      <c r="AA4" s="300"/>
      <c r="AB4" s="300"/>
      <c r="AC4" s="300"/>
      <c r="AD4" s="300"/>
      <c r="AE4" s="300"/>
      <c r="AF4" s="113"/>
      <c r="AG4" s="113"/>
      <c r="AH4" s="261" t="s">
        <v>45</v>
      </c>
      <c r="AI4" s="261"/>
      <c r="AJ4" s="261"/>
      <c r="AK4" s="261"/>
      <c r="AL4" s="261"/>
      <c r="AM4" s="261"/>
      <c r="AN4" s="261"/>
      <c r="AO4" s="261"/>
      <c r="AP4" s="261"/>
    </row>
    <row r="5" spans="1:42" x14ac:dyDescent="0.25">
      <c r="B5" s="105"/>
      <c r="C5" s="17">
        <v>2006</v>
      </c>
      <c r="D5" s="17">
        <v>2009</v>
      </c>
      <c r="E5" s="17">
        <v>2011</v>
      </c>
      <c r="F5" s="17">
        <v>2013</v>
      </c>
      <c r="G5" s="17">
        <v>2015</v>
      </c>
      <c r="H5" s="17">
        <v>2017</v>
      </c>
      <c r="I5" s="17">
        <v>2020</v>
      </c>
      <c r="J5" s="17">
        <v>2022</v>
      </c>
      <c r="K5" s="39"/>
      <c r="L5" s="105"/>
      <c r="M5" s="17">
        <v>2006</v>
      </c>
      <c r="N5" s="17">
        <v>2009</v>
      </c>
      <c r="O5" s="17">
        <v>2011</v>
      </c>
      <c r="P5" s="17">
        <v>2013</v>
      </c>
      <c r="Q5" s="17">
        <v>2015</v>
      </c>
      <c r="R5" s="17">
        <v>2017</v>
      </c>
      <c r="S5" s="17">
        <v>2020</v>
      </c>
      <c r="T5" s="17">
        <v>2022</v>
      </c>
      <c r="U5" s="39"/>
      <c r="V5" s="39"/>
      <c r="W5" s="105"/>
      <c r="X5" s="17">
        <v>2006</v>
      </c>
      <c r="Y5" s="17">
        <v>2009</v>
      </c>
      <c r="Z5" s="17">
        <v>2011</v>
      </c>
      <c r="AA5" s="17">
        <v>2013</v>
      </c>
      <c r="AB5" s="17">
        <v>2015</v>
      </c>
      <c r="AC5" s="17">
        <v>2017</v>
      </c>
      <c r="AD5" s="17">
        <v>2020</v>
      </c>
      <c r="AE5" s="17">
        <v>2022</v>
      </c>
      <c r="AF5" s="39"/>
      <c r="AG5" s="39"/>
      <c r="AH5" s="105"/>
      <c r="AI5" s="17">
        <v>2006</v>
      </c>
      <c r="AJ5" s="17">
        <v>2009</v>
      </c>
      <c r="AK5" s="17">
        <v>2011</v>
      </c>
      <c r="AL5" s="17">
        <v>2013</v>
      </c>
      <c r="AM5" s="17">
        <v>2015</v>
      </c>
      <c r="AN5" s="17">
        <v>2017</v>
      </c>
      <c r="AO5" s="17">
        <v>2020</v>
      </c>
      <c r="AP5" s="17">
        <v>2022</v>
      </c>
    </row>
    <row r="6" spans="1:42" ht="30" x14ac:dyDescent="0.25">
      <c r="B6" s="103" t="s">
        <v>64</v>
      </c>
      <c r="C6" s="114">
        <v>91.04428768816814</v>
      </c>
      <c r="D6" s="114">
        <v>94.117430109906323</v>
      </c>
      <c r="E6" s="114">
        <v>91.577589384445275</v>
      </c>
      <c r="F6" s="114">
        <v>94.657205076218361</v>
      </c>
      <c r="G6" s="114">
        <v>91.114744125921987</v>
      </c>
      <c r="H6" s="97">
        <v>93.907694446375203</v>
      </c>
      <c r="I6" s="97">
        <v>84.430436430023079</v>
      </c>
      <c r="J6" s="97">
        <v>92.689259360481003</v>
      </c>
      <c r="L6" s="103" t="s">
        <v>64</v>
      </c>
      <c r="M6" s="114">
        <v>2.6302927476403237</v>
      </c>
      <c r="N6" s="114">
        <v>2.7769379295773229</v>
      </c>
      <c r="O6" s="114">
        <v>2.7231686606045651</v>
      </c>
      <c r="P6" s="114">
        <v>0.85642310484575868</v>
      </c>
      <c r="Q6" s="114">
        <v>2.1006979143006239</v>
      </c>
      <c r="R6" s="97">
        <v>0.79475022349501323</v>
      </c>
      <c r="S6" s="97">
        <v>1.5458599987058055</v>
      </c>
      <c r="T6" s="97">
        <v>0.9977326150503365</v>
      </c>
      <c r="U6" s="115"/>
      <c r="V6" s="299" t="s">
        <v>159</v>
      </c>
      <c r="W6" s="103" t="s">
        <v>64</v>
      </c>
      <c r="X6" s="116">
        <v>780</v>
      </c>
      <c r="Y6" s="116">
        <v>599</v>
      </c>
      <c r="Z6" s="116">
        <v>1791</v>
      </c>
      <c r="AA6" s="116">
        <v>1236</v>
      </c>
      <c r="AB6" s="116">
        <v>1067</v>
      </c>
      <c r="AC6" s="117">
        <v>870</v>
      </c>
      <c r="AD6" s="117">
        <v>719</v>
      </c>
      <c r="AE6" s="117">
        <v>889</v>
      </c>
      <c r="AF6" s="115"/>
      <c r="AG6" s="299" t="s">
        <v>159</v>
      </c>
      <c r="AH6" s="103" t="s">
        <v>64</v>
      </c>
      <c r="AI6" s="116">
        <v>25039</v>
      </c>
      <c r="AJ6" s="116">
        <v>25519</v>
      </c>
      <c r="AK6" s="116">
        <v>24845</v>
      </c>
      <c r="AL6" s="116">
        <v>25211</v>
      </c>
      <c r="AM6" s="116">
        <v>23965</v>
      </c>
      <c r="AN6" s="117">
        <v>27021</v>
      </c>
      <c r="AO6" s="117">
        <v>24511</v>
      </c>
      <c r="AP6" s="117">
        <v>27132</v>
      </c>
    </row>
    <row r="7" spans="1:42" x14ac:dyDescent="0.25">
      <c r="B7" s="103" t="s">
        <v>65</v>
      </c>
      <c r="C7" s="114">
        <v>93.62351830774783</v>
      </c>
      <c r="D7" s="114">
        <v>91.900419886208354</v>
      </c>
      <c r="E7" s="114">
        <v>94.406857197890844</v>
      </c>
      <c r="F7" s="114">
        <v>94.71131695724921</v>
      </c>
      <c r="G7" s="114">
        <v>90.739350495241325</v>
      </c>
      <c r="H7" s="97">
        <v>91.961393679418705</v>
      </c>
      <c r="I7" s="97">
        <v>83.988740959894798</v>
      </c>
      <c r="J7" s="97">
        <v>89.032644851860439</v>
      </c>
      <c r="L7" s="103" t="s">
        <v>65</v>
      </c>
      <c r="M7" s="114">
        <v>1.418119951814738</v>
      </c>
      <c r="N7" s="114">
        <v>2.0361847067796295</v>
      </c>
      <c r="O7" s="114">
        <v>0.72044684376961765</v>
      </c>
      <c r="P7" s="114">
        <v>0.79195850692826197</v>
      </c>
      <c r="Q7" s="114">
        <v>1.354470261632243</v>
      </c>
      <c r="R7" s="97">
        <v>0.75369371146690822</v>
      </c>
      <c r="S7" s="97">
        <v>1.2090221151867353</v>
      </c>
      <c r="T7" s="97">
        <v>1.2367226298560954</v>
      </c>
      <c r="U7" s="115"/>
      <c r="V7" s="299"/>
      <c r="W7" s="103" t="s">
        <v>65</v>
      </c>
      <c r="X7" s="116">
        <v>983</v>
      </c>
      <c r="Y7" s="116">
        <v>975</v>
      </c>
      <c r="Z7" s="116">
        <v>1697</v>
      </c>
      <c r="AA7" s="116">
        <v>959</v>
      </c>
      <c r="AB7" s="116">
        <v>718</v>
      </c>
      <c r="AC7" s="117">
        <v>1234</v>
      </c>
      <c r="AD7" s="117">
        <v>922</v>
      </c>
      <c r="AE7" s="117">
        <v>1020</v>
      </c>
      <c r="AF7" s="115"/>
      <c r="AG7" s="299"/>
      <c r="AH7" s="103" t="s">
        <v>65</v>
      </c>
      <c r="AI7" s="116">
        <v>33726</v>
      </c>
      <c r="AJ7" s="116">
        <v>36989</v>
      </c>
      <c r="AK7" s="116">
        <v>39210</v>
      </c>
      <c r="AL7" s="116">
        <v>39058</v>
      </c>
      <c r="AM7" s="116">
        <v>37469</v>
      </c>
      <c r="AN7" s="117">
        <v>42019</v>
      </c>
      <c r="AO7" s="117">
        <v>40879</v>
      </c>
      <c r="AP7" s="117">
        <v>46037</v>
      </c>
    </row>
    <row r="8" spans="1:42" ht="15.75" customHeight="1" x14ac:dyDescent="0.25">
      <c r="B8" s="103" t="s">
        <v>66</v>
      </c>
      <c r="C8" s="114">
        <v>92.004235447437011</v>
      </c>
      <c r="D8" s="114">
        <v>94.460423303625547</v>
      </c>
      <c r="E8" s="114">
        <v>91.414155610523949</v>
      </c>
      <c r="F8" s="114">
        <v>90.150818592268323</v>
      </c>
      <c r="G8" s="114">
        <v>91.179728417684302</v>
      </c>
      <c r="H8" s="97">
        <v>91.956914958723772</v>
      </c>
      <c r="I8" s="97">
        <v>81.693866519453934</v>
      </c>
      <c r="J8" s="97">
        <v>91.139174177321308</v>
      </c>
      <c r="K8" s="115"/>
      <c r="L8" s="103" t="s">
        <v>66</v>
      </c>
      <c r="M8" s="114">
        <v>1.5568349620913764</v>
      </c>
      <c r="N8" s="114">
        <v>0.91417304558222856</v>
      </c>
      <c r="O8" s="114">
        <v>1.0012416135760589</v>
      </c>
      <c r="P8" s="114">
        <v>1.055707351937573</v>
      </c>
      <c r="Q8" s="114">
        <v>1.0362739542989905</v>
      </c>
      <c r="R8" s="97">
        <v>0.93393633363591766</v>
      </c>
      <c r="S8" s="97">
        <v>2.0938348643681217</v>
      </c>
      <c r="T8" s="97">
        <v>0.99594295900444618</v>
      </c>
      <c r="U8" s="115"/>
      <c r="V8" s="299"/>
      <c r="W8" s="103" t="s">
        <v>66</v>
      </c>
      <c r="X8" s="116">
        <v>888</v>
      </c>
      <c r="Y8" s="116">
        <v>721</v>
      </c>
      <c r="Z8" s="116">
        <v>1185</v>
      </c>
      <c r="AA8" s="116">
        <v>871</v>
      </c>
      <c r="AB8" s="116">
        <v>1561</v>
      </c>
      <c r="AC8" s="117">
        <v>929</v>
      </c>
      <c r="AD8" s="117">
        <v>803</v>
      </c>
      <c r="AE8" s="117">
        <v>952</v>
      </c>
      <c r="AF8" s="115"/>
      <c r="AG8" s="299"/>
      <c r="AH8" s="103" t="s">
        <v>66</v>
      </c>
      <c r="AI8" s="116">
        <v>67774</v>
      </c>
      <c r="AJ8" s="116">
        <v>73238</v>
      </c>
      <c r="AK8" s="116">
        <v>65043</v>
      </c>
      <c r="AL8" s="116">
        <v>65692</v>
      </c>
      <c r="AM8" s="116">
        <v>66677</v>
      </c>
      <c r="AN8" s="117">
        <v>67615</v>
      </c>
      <c r="AO8" s="117">
        <v>71032</v>
      </c>
      <c r="AP8" s="117">
        <v>69572</v>
      </c>
    </row>
    <row r="9" spans="1:42" x14ac:dyDescent="0.25">
      <c r="B9" s="103" t="s">
        <v>67</v>
      </c>
      <c r="C9" s="114">
        <v>92.605326876513317</v>
      </c>
      <c r="D9" s="114">
        <v>89.382721816101082</v>
      </c>
      <c r="E9" s="114">
        <v>94.015141087405368</v>
      </c>
      <c r="F9" s="114">
        <v>91.400598313842806</v>
      </c>
      <c r="G9" s="114">
        <v>91.190564932644691</v>
      </c>
      <c r="H9" s="97">
        <v>92.530390275111955</v>
      </c>
      <c r="I9" s="97">
        <v>85.09859080173031</v>
      </c>
      <c r="J9" s="97">
        <v>91.949493324754712</v>
      </c>
      <c r="K9" s="115"/>
      <c r="L9" s="103" t="s">
        <v>67</v>
      </c>
      <c r="M9" s="114">
        <v>1.4351356552298451</v>
      </c>
      <c r="N9" s="114">
        <v>2.3691397723264953</v>
      </c>
      <c r="O9" s="114">
        <v>0.90494550683649144</v>
      </c>
      <c r="P9" s="114">
        <v>0.96817641502894225</v>
      </c>
      <c r="Q9" s="114">
        <v>1.0065413789208737</v>
      </c>
      <c r="R9" s="97">
        <v>1.1455127725534389</v>
      </c>
      <c r="S9" s="97">
        <v>1.442754952244889</v>
      </c>
      <c r="T9" s="97">
        <v>0.94231113286352486</v>
      </c>
      <c r="U9" s="115"/>
      <c r="V9" s="299"/>
      <c r="W9" s="103" t="s">
        <v>67</v>
      </c>
      <c r="X9" s="116">
        <v>1424</v>
      </c>
      <c r="Y9" s="116">
        <v>1167</v>
      </c>
      <c r="Z9" s="116">
        <v>821</v>
      </c>
      <c r="AA9" s="116">
        <v>1077</v>
      </c>
      <c r="AB9" s="116">
        <v>1254</v>
      </c>
      <c r="AC9" s="117">
        <v>783</v>
      </c>
      <c r="AD9" s="117">
        <v>777</v>
      </c>
      <c r="AE9" s="117">
        <v>973</v>
      </c>
      <c r="AF9" s="115"/>
      <c r="AG9" s="299"/>
      <c r="AH9" s="103" t="s">
        <v>67</v>
      </c>
      <c r="AI9" s="116">
        <v>38246</v>
      </c>
      <c r="AJ9" s="116">
        <v>38271</v>
      </c>
      <c r="AK9" s="116">
        <v>34151</v>
      </c>
      <c r="AL9" s="116">
        <v>33608</v>
      </c>
      <c r="AM9" s="116">
        <v>34253</v>
      </c>
      <c r="AN9" s="117">
        <v>34710</v>
      </c>
      <c r="AO9" s="117">
        <v>32066</v>
      </c>
      <c r="AP9" s="117">
        <v>34299</v>
      </c>
    </row>
    <row r="10" spans="1:42" x14ac:dyDescent="0.25">
      <c r="B10" s="103" t="s">
        <v>68</v>
      </c>
      <c r="C10" s="114">
        <v>92.200623097243451</v>
      </c>
      <c r="D10" s="114">
        <v>92.778629856850714</v>
      </c>
      <c r="E10" s="114">
        <v>92.815245637916092</v>
      </c>
      <c r="F10" s="114">
        <v>91.938608630016347</v>
      </c>
      <c r="G10" s="114">
        <v>90.353025852962006</v>
      </c>
      <c r="H10" s="97">
        <v>91.462143370408981</v>
      </c>
      <c r="I10" s="97">
        <v>85.097596386513956</v>
      </c>
      <c r="J10" s="97">
        <v>91.509144242886336</v>
      </c>
      <c r="K10" s="115"/>
      <c r="L10" s="103" t="s">
        <v>68</v>
      </c>
      <c r="M10" s="114">
        <v>1.1046048000464734</v>
      </c>
      <c r="N10" s="114">
        <v>1.0109399059548965</v>
      </c>
      <c r="O10" s="114">
        <v>0.92976882715850029</v>
      </c>
      <c r="P10" s="114">
        <v>0.92766380167169371</v>
      </c>
      <c r="Q10" s="114">
        <v>0.72443990868635744</v>
      </c>
      <c r="R10" s="97">
        <v>0.93544674606590994</v>
      </c>
      <c r="S10" s="97">
        <v>1.3379406246092225</v>
      </c>
      <c r="T10" s="97">
        <v>1.0996298190929121</v>
      </c>
      <c r="U10" s="115"/>
      <c r="V10" s="299"/>
      <c r="W10" s="103" t="s">
        <v>68</v>
      </c>
      <c r="X10" s="116">
        <v>3431</v>
      </c>
      <c r="Y10" s="116">
        <v>2973</v>
      </c>
      <c r="Z10" s="116">
        <v>1461</v>
      </c>
      <c r="AA10" s="116">
        <v>1994</v>
      </c>
      <c r="AB10" s="116">
        <v>2637</v>
      </c>
      <c r="AC10" s="117">
        <v>1062</v>
      </c>
      <c r="AD10" s="117">
        <v>771</v>
      </c>
      <c r="AE10" s="117">
        <v>842</v>
      </c>
      <c r="AF10" s="115"/>
      <c r="AG10" s="299"/>
      <c r="AH10" s="103" t="s">
        <v>68</v>
      </c>
      <c r="AI10" s="116">
        <v>77833</v>
      </c>
      <c r="AJ10" s="116">
        <v>79849</v>
      </c>
      <c r="AK10" s="116">
        <v>75004</v>
      </c>
      <c r="AL10" s="116">
        <v>73082</v>
      </c>
      <c r="AM10" s="116">
        <v>77831</v>
      </c>
      <c r="AN10" s="117">
        <v>90371</v>
      </c>
      <c r="AO10" s="117">
        <v>79128</v>
      </c>
      <c r="AP10" s="117">
        <v>86413</v>
      </c>
    </row>
    <row r="11" spans="1:42" x14ac:dyDescent="0.25">
      <c r="B11" s="103" t="s">
        <v>69</v>
      </c>
      <c r="C11" s="114">
        <v>92.415740142774865</v>
      </c>
      <c r="D11" s="114">
        <v>92.943643249021278</v>
      </c>
      <c r="E11" s="114">
        <v>91.07878750084447</v>
      </c>
      <c r="F11" s="114">
        <v>92.391656426577271</v>
      </c>
      <c r="G11" s="114">
        <v>91.168912730603168</v>
      </c>
      <c r="H11" s="97">
        <v>92.754332611231462</v>
      </c>
      <c r="I11" s="97">
        <v>84.585194013277246</v>
      </c>
      <c r="J11" s="97">
        <v>91.695708889840745</v>
      </c>
      <c r="K11" s="115"/>
      <c r="L11" s="103" t="s">
        <v>69</v>
      </c>
      <c r="M11" s="114">
        <v>0.82605397751465381</v>
      </c>
      <c r="N11" s="114">
        <v>0.895171247876413</v>
      </c>
      <c r="O11" s="114">
        <v>0.94241809908474794</v>
      </c>
      <c r="P11" s="114">
        <v>0.80589751844253232</v>
      </c>
      <c r="Q11" s="114">
        <v>0.67998512943484313</v>
      </c>
      <c r="R11" s="97">
        <v>0.72780884479292074</v>
      </c>
      <c r="S11" s="97">
        <v>0.96731932715853497</v>
      </c>
      <c r="T11" s="97">
        <v>0.68963725041137436</v>
      </c>
      <c r="U11" s="115"/>
      <c r="V11" s="299"/>
      <c r="W11" s="103" t="s">
        <v>69</v>
      </c>
      <c r="X11" s="116">
        <v>6225</v>
      </c>
      <c r="Y11" s="116">
        <v>5415</v>
      </c>
      <c r="Z11" s="116">
        <v>2835</v>
      </c>
      <c r="AA11" s="116">
        <v>3681</v>
      </c>
      <c r="AB11" s="116">
        <v>5391</v>
      </c>
      <c r="AC11" s="117">
        <v>1769</v>
      </c>
      <c r="AD11" s="117">
        <v>1624</v>
      </c>
      <c r="AE11" s="117">
        <v>1883</v>
      </c>
      <c r="AF11" s="115"/>
      <c r="AG11" s="299"/>
      <c r="AH11" s="103" t="s">
        <v>69</v>
      </c>
      <c r="AI11" s="116">
        <v>211791</v>
      </c>
      <c r="AJ11" s="116">
        <v>203462</v>
      </c>
      <c r="AK11" s="116">
        <v>175262</v>
      </c>
      <c r="AL11" s="116">
        <v>179699</v>
      </c>
      <c r="AM11" s="116">
        <v>174201</v>
      </c>
      <c r="AN11" s="117">
        <v>178118</v>
      </c>
      <c r="AO11" s="117">
        <v>176723</v>
      </c>
      <c r="AP11" s="117">
        <v>188387</v>
      </c>
    </row>
    <row r="12" spans="1:42" ht="22.5" customHeight="1" x14ac:dyDescent="0.25">
      <c r="B12" s="103" t="s">
        <v>70</v>
      </c>
      <c r="C12" s="114">
        <v>91.502222305265107</v>
      </c>
      <c r="D12" s="114">
        <v>93.132534426681516</v>
      </c>
      <c r="E12" s="114">
        <v>92.254239969785587</v>
      </c>
      <c r="F12" s="114">
        <v>91.176385166800884</v>
      </c>
      <c r="G12" s="114">
        <v>90.812178648614207</v>
      </c>
      <c r="H12" s="97">
        <v>89.482072314052189</v>
      </c>
      <c r="I12" s="97">
        <v>83.329779788944549</v>
      </c>
      <c r="J12" s="97">
        <v>89.559351628204752</v>
      </c>
      <c r="K12" s="115"/>
      <c r="L12" s="103" t="s">
        <v>70</v>
      </c>
      <c r="M12" s="114">
        <v>0.47744605440303994</v>
      </c>
      <c r="N12" s="114">
        <v>0.51850757427345495</v>
      </c>
      <c r="O12" s="114">
        <v>0.70784540269075935</v>
      </c>
      <c r="P12" s="114">
        <v>0.7664904024891811</v>
      </c>
      <c r="Q12" s="114">
        <v>0.50948502578624832</v>
      </c>
      <c r="R12" s="97">
        <v>0.97395250373525921</v>
      </c>
      <c r="S12" s="97">
        <v>0.7422747157775611</v>
      </c>
      <c r="T12" s="97">
        <v>0.5820427700489047</v>
      </c>
      <c r="U12" s="115"/>
      <c r="V12" s="299"/>
      <c r="W12" s="103" t="s">
        <v>70</v>
      </c>
      <c r="X12" s="116">
        <v>2924</v>
      </c>
      <c r="Y12" s="116">
        <v>2380</v>
      </c>
      <c r="Z12" s="116">
        <v>1346</v>
      </c>
      <c r="AA12" s="116">
        <v>1710</v>
      </c>
      <c r="AB12" s="116">
        <v>2278</v>
      </c>
      <c r="AC12" s="117">
        <v>3956</v>
      </c>
      <c r="AD12" s="117">
        <v>3369</v>
      </c>
      <c r="AE12" s="117">
        <v>3638</v>
      </c>
      <c r="AF12" s="115"/>
      <c r="AG12" s="299"/>
      <c r="AH12" s="103" t="s">
        <v>70</v>
      </c>
      <c r="AI12" s="116">
        <v>783550</v>
      </c>
      <c r="AJ12" s="116">
        <v>729604</v>
      </c>
      <c r="AK12" s="116">
        <v>723026</v>
      </c>
      <c r="AL12" s="116">
        <v>690652</v>
      </c>
      <c r="AM12" s="116">
        <v>698362</v>
      </c>
      <c r="AN12" s="117">
        <v>711931</v>
      </c>
      <c r="AO12" s="117">
        <v>664410</v>
      </c>
      <c r="AP12" s="117">
        <v>769382</v>
      </c>
    </row>
    <row r="13" spans="1:42" x14ac:dyDescent="0.25">
      <c r="B13" s="103" t="s">
        <v>71</v>
      </c>
      <c r="C13" s="114">
        <v>91.967567971038832</v>
      </c>
      <c r="D13" s="114">
        <v>95.334701688629764</v>
      </c>
      <c r="E13" s="114">
        <v>95.402023989440053</v>
      </c>
      <c r="F13" s="114">
        <v>93.148537397092312</v>
      </c>
      <c r="G13" s="114">
        <v>91.051531365667486</v>
      </c>
      <c r="H13" s="97">
        <v>93.550167039537698</v>
      </c>
      <c r="I13" s="97">
        <v>86.150043459365492</v>
      </c>
      <c r="J13" s="97">
        <v>88.719882085167399</v>
      </c>
      <c r="K13" s="115"/>
      <c r="L13" s="103" t="s">
        <v>71</v>
      </c>
      <c r="M13" s="114">
        <v>0.75710625761263206</v>
      </c>
      <c r="N13" s="114">
        <v>0.59968574132677976</v>
      </c>
      <c r="O13" s="114">
        <v>0.67442805917915605</v>
      </c>
      <c r="P13" s="114">
        <v>1.0190970485671134</v>
      </c>
      <c r="Q13" s="114">
        <v>0.77964354875654529</v>
      </c>
      <c r="R13" s="97">
        <v>0.57745098923256877</v>
      </c>
      <c r="S13" s="97">
        <v>1.6273696863287799</v>
      </c>
      <c r="T13" s="97">
        <v>0.93112494738353235</v>
      </c>
      <c r="U13" s="115"/>
      <c r="V13" s="299"/>
      <c r="W13" s="103" t="s">
        <v>71</v>
      </c>
      <c r="X13" s="116">
        <v>2863</v>
      </c>
      <c r="Y13" s="116">
        <v>2394</v>
      </c>
      <c r="Z13" s="116">
        <v>1699</v>
      </c>
      <c r="AA13" s="116">
        <v>1400</v>
      </c>
      <c r="AB13" s="116">
        <v>1680</v>
      </c>
      <c r="AC13" s="117">
        <v>1494</v>
      </c>
      <c r="AD13" s="117">
        <v>1102</v>
      </c>
      <c r="AE13" s="117">
        <v>1207</v>
      </c>
      <c r="AF13" s="115"/>
      <c r="AG13" s="299"/>
      <c r="AH13" s="103" t="s">
        <v>71</v>
      </c>
      <c r="AI13" s="116">
        <v>98569</v>
      </c>
      <c r="AJ13" s="116">
        <v>96146</v>
      </c>
      <c r="AK13" s="116">
        <v>99739</v>
      </c>
      <c r="AL13" s="116">
        <v>106357</v>
      </c>
      <c r="AM13" s="116">
        <v>94954</v>
      </c>
      <c r="AN13" s="117">
        <v>93248</v>
      </c>
      <c r="AO13" s="117">
        <v>95151</v>
      </c>
      <c r="AP13" s="117">
        <v>88483</v>
      </c>
    </row>
    <row r="14" spans="1:42" x14ac:dyDescent="0.25">
      <c r="B14" s="103" t="s">
        <v>72</v>
      </c>
      <c r="C14" s="114">
        <v>94.232910621730525</v>
      </c>
      <c r="D14" s="114">
        <v>93.283563662103987</v>
      </c>
      <c r="E14" s="114">
        <v>92.847305340132152</v>
      </c>
      <c r="F14" s="114">
        <v>93.33926277300128</v>
      </c>
      <c r="G14" s="114">
        <v>92.768918718358861</v>
      </c>
      <c r="H14" s="97">
        <v>93.286835979571265</v>
      </c>
      <c r="I14" s="97">
        <v>85.224769379044474</v>
      </c>
      <c r="J14" s="97">
        <v>92.053008645334629</v>
      </c>
      <c r="K14" s="115"/>
      <c r="L14" s="103" t="s">
        <v>72</v>
      </c>
      <c r="M14" s="114">
        <v>0.67707411321526456</v>
      </c>
      <c r="N14" s="114">
        <v>0.97729702183638378</v>
      </c>
      <c r="O14" s="114">
        <v>0.70419236522878836</v>
      </c>
      <c r="P14" s="114">
        <v>0.65308141815158416</v>
      </c>
      <c r="Q14" s="114">
        <v>0.66174306794635462</v>
      </c>
      <c r="R14" s="97">
        <v>0.84015451792250362</v>
      </c>
      <c r="S14" s="97">
        <v>1.1950667312576506</v>
      </c>
      <c r="T14" s="97">
        <v>0.84569018459809309</v>
      </c>
      <c r="U14" s="115"/>
      <c r="V14" s="299"/>
      <c r="W14" s="103" t="s">
        <v>72</v>
      </c>
      <c r="X14" s="116">
        <v>5217</v>
      </c>
      <c r="Y14" s="116">
        <v>4489</v>
      </c>
      <c r="Z14" s="116">
        <v>2017</v>
      </c>
      <c r="AA14" s="116">
        <v>3095</v>
      </c>
      <c r="AB14" s="116">
        <v>3469</v>
      </c>
      <c r="AC14" s="117">
        <v>1394</v>
      </c>
      <c r="AD14" s="117">
        <v>1043</v>
      </c>
      <c r="AE14" s="117">
        <v>1251</v>
      </c>
      <c r="AF14" s="115"/>
      <c r="AG14" s="299"/>
      <c r="AH14" s="103" t="s">
        <v>72</v>
      </c>
      <c r="AI14" s="116">
        <v>117630</v>
      </c>
      <c r="AJ14" s="116">
        <v>113333</v>
      </c>
      <c r="AK14" s="116">
        <v>113257</v>
      </c>
      <c r="AL14" s="116">
        <v>103895</v>
      </c>
      <c r="AM14" s="116">
        <v>112512</v>
      </c>
      <c r="AN14" s="117">
        <v>107403</v>
      </c>
      <c r="AO14" s="117">
        <v>99038</v>
      </c>
      <c r="AP14" s="117">
        <v>106903</v>
      </c>
    </row>
    <row r="15" spans="1:42" x14ac:dyDescent="0.25">
      <c r="B15" s="103" t="s">
        <v>73</v>
      </c>
      <c r="C15" s="97"/>
      <c r="D15" s="97"/>
      <c r="E15" s="97"/>
      <c r="F15" s="97"/>
      <c r="G15" s="97"/>
      <c r="H15" s="97">
        <v>92.871155128083032</v>
      </c>
      <c r="I15" s="97">
        <v>84.743120916012231</v>
      </c>
      <c r="J15" s="97">
        <v>90.795579178267104</v>
      </c>
      <c r="K15" s="115"/>
      <c r="L15" s="103" t="s">
        <v>73</v>
      </c>
      <c r="M15" s="97"/>
      <c r="N15" s="97"/>
      <c r="O15" s="97"/>
      <c r="P15" s="97"/>
      <c r="Q15" s="97"/>
      <c r="R15" s="97">
        <v>1.0593517883638996</v>
      </c>
      <c r="S15" s="97">
        <v>1.8167849587893921</v>
      </c>
      <c r="T15" s="97">
        <v>1.1381635794412248</v>
      </c>
      <c r="U15" s="115"/>
      <c r="V15" s="299"/>
      <c r="W15" s="103" t="s">
        <v>73</v>
      </c>
      <c r="X15" s="117"/>
      <c r="Y15" s="117"/>
      <c r="Z15" s="117"/>
      <c r="AA15" s="117"/>
      <c r="AB15" s="117"/>
      <c r="AC15" s="117">
        <v>766</v>
      </c>
      <c r="AD15" s="117">
        <v>521</v>
      </c>
      <c r="AE15" s="117">
        <v>707</v>
      </c>
      <c r="AF15" s="115"/>
      <c r="AG15" s="299"/>
      <c r="AH15" s="103" t="s">
        <v>73</v>
      </c>
      <c r="AI15" s="117"/>
      <c r="AJ15" s="117"/>
      <c r="AK15" s="117"/>
      <c r="AL15" s="117"/>
      <c r="AM15" s="117"/>
      <c r="AN15" s="117">
        <v>48762</v>
      </c>
      <c r="AO15" s="117">
        <v>42408</v>
      </c>
      <c r="AP15" s="117">
        <v>43048</v>
      </c>
    </row>
    <row r="16" spans="1:42" x14ac:dyDescent="0.25">
      <c r="B16" s="103" t="s">
        <v>74</v>
      </c>
      <c r="C16" s="114">
        <v>93.534620262521102</v>
      </c>
      <c r="D16" s="114">
        <v>92.658681060348286</v>
      </c>
      <c r="E16" s="114">
        <v>93.311715151334369</v>
      </c>
      <c r="F16" s="114">
        <v>92.182288446298415</v>
      </c>
      <c r="G16" s="114">
        <v>92.663677212880827</v>
      </c>
      <c r="H16" s="97">
        <v>91.793988784253131</v>
      </c>
      <c r="I16" s="97">
        <v>84.50449315288175</v>
      </c>
      <c r="J16" s="97">
        <v>89.62555841948415</v>
      </c>
      <c r="K16" s="115"/>
      <c r="L16" s="103" t="s">
        <v>74</v>
      </c>
      <c r="M16" s="114">
        <v>0.45825898825703532</v>
      </c>
      <c r="N16" s="114">
        <v>0.67152800939359003</v>
      </c>
      <c r="O16" s="114">
        <v>0.80116518816676519</v>
      </c>
      <c r="P16" s="114">
        <v>0.65394842413277177</v>
      </c>
      <c r="Q16" s="114">
        <v>0.56738220200725031</v>
      </c>
      <c r="R16" s="97">
        <v>0.83791892878349783</v>
      </c>
      <c r="S16" s="97">
        <v>1.4038415681636394</v>
      </c>
      <c r="T16" s="97">
        <v>0.85155639983227838</v>
      </c>
      <c r="U16" s="115"/>
      <c r="V16" s="299"/>
      <c r="W16" s="103" t="s">
        <v>74</v>
      </c>
      <c r="X16" s="116">
        <v>5217</v>
      </c>
      <c r="Y16" s="116">
        <v>4489</v>
      </c>
      <c r="Z16" s="116">
        <v>2017</v>
      </c>
      <c r="AA16" s="116">
        <v>3095</v>
      </c>
      <c r="AB16" s="116">
        <v>3469</v>
      </c>
      <c r="AC16" s="117">
        <v>1977</v>
      </c>
      <c r="AD16" s="117">
        <v>1528</v>
      </c>
      <c r="AE16" s="117">
        <v>1847</v>
      </c>
      <c r="AF16" s="115"/>
      <c r="AG16" s="299"/>
      <c r="AH16" s="103" t="s">
        <v>74</v>
      </c>
      <c r="AI16" s="116">
        <v>240427</v>
      </c>
      <c r="AJ16" s="116">
        <v>239645</v>
      </c>
      <c r="AK16" s="116">
        <v>218983</v>
      </c>
      <c r="AL16" s="116">
        <v>211704</v>
      </c>
      <c r="AM16" s="116">
        <v>200653</v>
      </c>
      <c r="AN16" s="117">
        <v>155667</v>
      </c>
      <c r="AO16" s="117">
        <v>147544</v>
      </c>
      <c r="AP16" s="117">
        <v>160298</v>
      </c>
    </row>
    <row r="17" spans="2:42" ht="15" customHeight="1" x14ac:dyDescent="0.25">
      <c r="B17" s="103" t="s">
        <v>75</v>
      </c>
      <c r="C17" s="114">
        <v>93.84712158982363</v>
      </c>
      <c r="D17" s="114">
        <v>94.602649523304265</v>
      </c>
      <c r="E17" s="114">
        <v>93.216623116065719</v>
      </c>
      <c r="F17" s="114">
        <v>93.571845639365151</v>
      </c>
      <c r="G17" s="114">
        <v>92.174836148804573</v>
      </c>
      <c r="H17" s="97">
        <v>93.022130399985116</v>
      </c>
      <c r="I17" s="97">
        <v>83.57177832183396</v>
      </c>
      <c r="J17" s="97">
        <v>91.17456976142995</v>
      </c>
      <c r="K17" s="115"/>
      <c r="L17" s="103" t="s">
        <v>75</v>
      </c>
      <c r="M17" s="114">
        <v>0.66594908679793774</v>
      </c>
      <c r="N17" s="114">
        <v>0.72403406741448373</v>
      </c>
      <c r="O17" s="114">
        <v>1.3614547857928656</v>
      </c>
      <c r="P17" s="114">
        <v>0.61982838202423918</v>
      </c>
      <c r="Q17" s="114">
        <v>0.69510844058718291</v>
      </c>
      <c r="R17" s="97">
        <v>0.57093873691992658</v>
      </c>
      <c r="S17" s="97">
        <v>1.7691948445005239</v>
      </c>
      <c r="T17" s="97">
        <v>0.89472536511272149</v>
      </c>
      <c r="U17" s="115"/>
      <c r="V17" s="299"/>
      <c r="W17" s="103" t="s">
        <v>75</v>
      </c>
      <c r="X17" s="116">
        <v>3269</v>
      </c>
      <c r="Y17" s="116">
        <v>2468</v>
      </c>
      <c r="Z17" s="116">
        <v>1492</v>
      </c>
      <c r="AA17" s="116">
        <v>1852</v>
      </c>
      <c r="AB17" s="116">
        <v>2252</v>
      </c>
      <c r="AC17" s="117">
        <v>1488</v>
      </c>
      <c r="AD17" s="117">
        <v>1061</v>
      </c>
      <c r="AE17" s="117">
        <v>1286</v>
      </c>
      <c r="AF17" s="115"/>
      <c r="AG17" s="299"/>
      <c r="AH17" s="103" t="s">
        <v>75</v>
      </c>
      <c r="AI17" s="116">
        <v>120846</v>
      </c>
      <c r="AJ17" s="116">
        <v>121256</v>
      </c>
      <c r="AK17" s="116">
        <v>115226</v>
      </c>
      <c r="AL17" s="116">
        <v>105768</v>
      </c>
      <c r="AM17" s="116">
        <v>99853</v>
      </c>
      <c r="AN17" s="117">
        <v>99956</v>
      </c>
      <c r="AO17" s="117">
        <v>93872</v>
      </c>
      <c r="AP17" s="117">
        <v>98753</v>
      </c>
    </row>
    <row r="18" spans="2:42" x14ac:dyDescent="0.25">
      <c r="B18" s="103" t="s">
        <v>76</v>
      </c>
      <c r="C18" s="114">
        <v>92.223973419662627</v>
      </c>
      <c r="D18" s="114">
        <v>93.631565622139561</v>
      </c>
      <c r="E18" s="114">
        <v>93.923982267029729</v>
      </c>
      <c r="F18" s="114">
        <v>92.419182948490231</v>
      </c>
      <c r="G18" s="114">
        <v>91.742104431451338</v>
      </c>
      <c r="H18" s="97">
        <v>92.834579460491327</v>
      </c>
      <c r="I18" s="97">
        <v>83.510793958084776</v>
      </c>
      <c r="J18" s="97">
        <v>91.270235805217538</v>
      </c>
      <c r="K18" s="115"/>
      <c r="L18" s="103" t="s">
        <v>76</v>
      </c>
      <c r="M18" s="114">
        <v>1.4427906926868188</v>
      </c>
      <c r="N18" s="114">
        <v>0.97825692575948231</v>
      </c>
      <c r="O18" s="114">
        <v>0.79755375961999186</v>
      </c>
      <c r="P18" s="114">
        <v>0.83500742246381332</v>
      </c>
      <c r="Q18" s="114">
        <v>1.1019820616523897</v>
      </c>
      <c r="R18" s="97">
        <v>0.6728572877709742</v>
      </c>
      <c r="S18" s="97">
        <v>1.7080237059334435</v>
      </c>
      <c r="T18" s="97">
        <v>0.88229659483889045</v>
      </c>
      <c r="U18" s="115"/>
      <c r="V18" s="299"/>
      <c r="W18" s="103" t="s">
        <v>76</v>
      </c>
      <c r="X18" s="116">
        <v>1126</v>
      </c>
      <c r="Y18" s="116">
        <v>953</v>
      </c>
      <c r="Z18" s="116">
        <v>1524</v>
      </c>
      <c r="AA18" s="116">
        <v>1158</v>
      </c>
      <c r="AB18" s="116">
        <v>1097</v>
      </c>
      <c r="AC18" s="117">
        <v>984</v>
      </c>
      <c r="AD18" s="117">
        <v>715</v>
      </c>
      <c r="AE18" s="117">
        <v>1082</v>
      </c>
      <c r="AF18" s="115"/>
      <c r="AG18" s="299"/>
      <c r="AH18" s="103" t="s">
        <v>76</v>
      </c>
      <c r="AI18" s="116">
        <v>43301</v>
      </c>
      <c r="AJ18" s="116">
        <v>48077</v>
      </c>
      <c r="AK18" s="116">
        <v>41737</v>
      </c>
      <c r="AL18" s="116">
        <v>39024</v>
      </c>
      <c r="AM18" s="116">
        <v>40639</v>
      </c>
      <c r="AN18" s="117">
        <v>40850</v>
      </c>
      <c r="AO18" s="117">
        <v>37098</v>
      </c>
      <c r="AP18" s="117">
        <v>42228</v>
      </c>
    </row>
    <row r="19" spans="2:42" x14ac:dyDescent="0.25">
      <c r="B19" s="103" t="s">
        <v>77</v>
      </c>
      <c r="C19" s="114">
        <v>93.143878990109414</v>
      </c>
      <c r="D19" s="114">
        <v>93.023546371936575</v>
      </c>
      <c r="E19" s="114">
        <v>93.029817438236705</v>
      </c>
      <c r="F19" s="114">
        <v>91.91507130926378</v>
      </c>
      <c r="G19" s="114">
        <v>93.07100085543199</v>
      </c>
      <c r="H19" s="97">
        <v>89.679917506681534</v>
      </c>
      <c r="I19" s="97">
        <v>84.254803027362698</v>
      </c>
      <c r="J19" s="97">
        <v>92.792802617230095</v>
      </c>
      <c r="K19" s="115"/>
      <c r="L19" s="103" t="s">
        <v>77</v>
      </c>
      <c r="M19" s="114">
        <v>0.89993217097037903</v>
      </c>
      <c r="N19" s="114">
        <v>0.85568597310214034</v>
      </c>
      <c r="O19" s="114">
        <v>1.4402981917099771</v>
      </c>
      <c r="P19" s="114">
        <v>1.1294427228701012</v>
      </c>
      <c r="Q19" s="114">
        <v>0.6608219008521371</v>
      </c>
      <c r="R19" s="97">
        <v>0.86348342105199671</v>
      </c>
      <c r="S19" s="97">
        <v>1.8588842564872612</v>
      </c>
      <c r="T19" s="97">
        <v>0.93129551829679358</v>
      </c>
      <c r="U19" s="115"/>
      <c r="V19" s="299"/>
      <c r="W19" s="103" t="s">
        <v>77</v>
      </c>
      <c r="X19" s="116">
        <v>2837</v>
      </c>
      <c r="Y19" s="116">
        <v>2132</v>
      </c>
      <c r="Z19" s="116">
        <v>1571</v>
      </c>
      <c r="AA19" s="116">
        <v>1307</v>
      </c>
      <c r="AB19" s="116">
        <v>2076</v>
      </c>
      <c r="AC19" s="117">
        <v>1188</v>
      </c>
      <c r="AD19" s="117">
        <v>991</v>
      </c>
      <c r="AE19" s="117">
        <v>989</v>
      </c>
      <c r="AF19" s="115"/>
      <c r="AG19" s="299"/>
      <c r="AH19" s="103" t="s">
        <v>77</v>
      </c>
      <c r="AI19" s="116">
        <v>101049</v>
      </c>
      <c r="AJ19" s="116">
        <v>96791</v>
      </c>
      <c r="AK19" s="116">
        <v>94629</v>
      </c>
      <c r="AL19" s="116">
        <v>85845</v>
      </c>
      <c r="AM19" s="116">
        <v>96832</v>
      </c>
      <c r="AN19" s="117">
        <v>85230</v>
      </c>
      <c r="AO19" s="117">
        <v>86833</v>
      </c>
      <c r="AP19" s="117">
        <v>85091</v>
      </c>
    </row>
    <row r="20" spans="2:42" x14ac:dyDescent="0.25">
      <c r="B20" s="103" t="s">
        <v>78</v>
      </c>
      <c r="C20" s="114">
        <v>92.710792901211065</v>
      </c>
      <c r="D20" s="114">
        <v>94.734720206418316</v>
      </c>
      <c r="E20" s="114">
        <v>94.255954660335448</v>
      </c>
      <c r="F20" s="114">
        <v>93.317683881064156</v>
      </c>
      <c r="G20" s="114">
        <v>92.104865518283475</v>
      </c>
      <c r="H20" s="97">
        <v>91.453465346534657</v>
      </c>
      <c r="I20" s="97">
        <v>83.431119455526868</v>
      </c>
      <c r="J20" s="97">
        <v>90.252981843044893</v>
      </c>
      <c r="K20" s="115"/>
      <c r="L20" s="103" t="s">
        <v>78</v>
      </c>
      <c r="M20" s="114">
        <v>1.5943266734906905</v>
      </c>
      <c r="N20" s="114">
        <v>1.8066606306805271</v>
      </c>
      <c r="O20" s="114">
        <v>0.83607337675007853</v>
      </c>
      <c r="P20" s="114">
        <v>1.1516935294960808</v>
      </c>
      <c r="Q20" s="114">
        <v>1.257429713185338</v>
      </c>
      <c r="R20" s="97">
        <v>1.1165373650901895</v>
      </c>
      <c r="S20" s="97">
        <v>2.1122864311310909</v>
      </c>
      <c r="T20" s="97">
        <v>1.3984125825818805</v>
      </c>
      <c r="U20" s="115"/>
      <c r="V20" s="299"/>
      <c r="W20" s="103" t="s">
        <v>78</v>
      </c>
      <c r="X20" s="116">
        <v>478</v>
      </c>
      <c r="Y20" s="116">
        <v>395</v>
      </c>
      <c r="Z20" s="116">
        <v>1068</v>
      </c>
      <c r="AA20" s="116">
        <v>630</v>
      </c>
      <c r="AB20" s="116">
        <v>393</v>
      </c>
      <c r="AC20" s="117">
        <v>550</v>
      </c>
      <c r="AD20" s="117">
        <v>478</v>
      </c>
      <c r="AE20" s="117">
        <v>400</v>
      </c>
      <c r="AF20" s="115"/>
      <c r="AG20" s="299"/>
      <c r="AH20" s="103" t="s">
        <v>78</v>
      </c>
      <c r="AI20" s="116">
        <v>12172</v>
      </c>
      <c r="AJ20" s="116">
        <v>11749</v>
      </c>
      <c r="AK20" s="116">
        <v>12307</v>
      </c>
      <c r="AL20" s="116">
        <v>11926</v>
      </c>
      <c r="AM20" s="116">
        <v>12191</v>
      </c>
      <c r="AN20" s="117">
        <v>11546</v>
      </c>
      <c r="AO20" s="117">
        <v>10665</v>
      </c>
      <c r="AP20" s="117">
        <v>11880</v>
      </c>
    </row>
    <row r="21" spans="2:42" x14ac:dyDescent="0.25">
      <c r="B21" s="103" t="s">
        <v>79</v>
      </c>
      <c r="C21" s="114">
        <v>94.052704576976424</v>
      </c>
      <c r="D21" s="114">
        <v>94.77623910602577</v>
      </c>
      <c r="E21" s="114">
        <v>94.557947221208806</v>
      </c>
      <c r="F21" s="114">
        <v>91.785141339824079</v>
      </c>
      <c r="G21" s="114">
        <v>94.906877222590552</v>
      </c>
      <c r="H21" s="97">
        <v>94.917487966995182</v>
      </c>
      <c r="I21" s="97">
        <v>80.034790415801581</v>
      </c>
      <c r="J21" s="97">
        <v>91.30506881874966</v>
      </c>
      <c r="K21" s="115"/>
      <c r="L21" s="103" t="s">
        <v>79</v>
      </c>
      <c r="M21" s="114">
        <v>2.5925258232552735</v>
      </c>
      <c r="N21" s="114">
        <v>1.8363863045551547</v>
      </c>
      <c r="O21" s="114">
        <v>1.3744490385680537</v>
      </c>
      <c r="P21" s="114">
        <v>1.0721218696556627</v>
      </c>
      <c r="Q21" s="114">
        <v>1.0880422789871351</v>
      </c>
      <c r="R21" s="97">
        <v>0.94746658888382518</v>
      </c>
      <c r="S21" s="97">
        <v>2.4997690937087467</v>
      </c>
      <c r="T21" s="97">
        <v>1.3800689844547547</v>
      </c>
      <c r="U21" s="115"/>
      <c r="V21" s="299"/>
      <c r="W21" s="103" t="s">
        <v>79</v>
      </c>
      <c r="X21" s="116">
        <v>346</v>
      </c>
      <c r="Y21" s="116">
        <v>252</v>
      </c>
      <c r="Z21" s="116">
        <v>466</v>
      </c>
      <c r="AA21" s="116">
        <v>545</v>
      </c>
      <c r="AB21" s="116">
        <v>475</v>
      </c>
      <c r="AC21" s="117">
        <v>608</v>
      </c>
      <c r="AD21" s="117">
        <v>426</v>
      </c>
      <c r="AE21" s="117">
        <v>449</v>
      </c>
      <c r="AF21" s="115"/>
      <c r="AG21" s="299"/>
      <c r="AH21" s="103" t="s">
        <v>79</v>
      </c>
      <c r="AI21" s="116">
        <v>16953</v>
      </c>
      <c r="AJ21" s="116">
        <v>17726</v>
      </c>
      <c r="AK21" s="116">
        <v>15551</v>
      </c>
      <c r="AL21" s="116">
        <v>16592</v>
      </c>
      <c r="AM21" s="116">
        <v>15746</v>
      </c>
      <c r="AN21" s="117">
        <v>16565</v>
      </c>
      <c r="AO21" s="117">
        <v>14263</v>
      </c>
      <c r="AP21" s="117">
        <v>16518</v>
      </c>
    </row>
    <row r="22" spans="2:42" x14ac:dyDescent="0.25">
      <c r="B22" s="108"/>
      <c r="C22" s="118"/>
      <c r="D22" s="118"/>
      <c r="E22" s="118"/>
      <c r="F22" s="118"/>
      <c r="G22" s="118"/>
      <c r="H22" s="115"/>
      <c r="I22" s="115"/>
      <c r="J22" s="115"/>
      <c r="K22" s="115"/>
      <c r="L22" s="108"/>
      <c r="M22" s="118"/>
      <c r="N22" s="118"/>
      <c r="O22" s="118"/>
      <c r="P22" s="118"/>
      <c r="Q22" s="118"/>
      <c r="R22" s="115"/>
      <c r="S22" s="115"/>
      <c r="T22" s="115"/>
      <c r="U22" s="115"/>
      <c r="V22" s="299"/>
      <c r="W22" s="103" t="s">
        <v>54</v>
      </c>
      <c r="X22" s="116">
        <f>SUM(X6:X21)</f>
        <v>38008</v>
      </c>
      <c r="Y22" s="116">
        <f t="shared" ref="Y22:AE22" si="0">SUM(Y6:Y21)</f>
        <v>31802</v>
      </c>
      <c r="Z22" s="116">
        <f t="shared" si="0"/>
        <v>22990</v>
      </c>
      <c r="AA22" s="116">
        <f t="shared" si="0"/>
        <v>24610</v>
      </c>
      <c r="AB22" s="116">
        <f t="shared" si="0"/>
        <v>29817</v>
      </c>
      <c r="AC22" s="116">
        <f t="shared" si="0"/>
        <v>21052</v>
      </c>
      <c r="AD22" s="116">
        <f t="shared" si="0"/>
        <v>16850</v>
      </c>
      <c r="AE22" s="116">
        <f t="shared" si="0"/>
        <v>19415</v>
      </c>
      <c r="AF22" s="115"/>
      <c r="AG22" s="299"/>
      <c r="AH22" s="103" t="s">
        <v>54</v>
      </c>
      <c r="AI22" s="116">
        <f>SUM(AI6:AI21)</f>
        <v>1988906</v>
      </c>
      <c r="AJ22" s="116">
        <f t="shared" ref="AJ22:AP22" si="1">SUM(AJ6:AJ21)</f>
        <v>1931655</v>
      </c>
      <c r="AK22" s="116">
        <f t="shared" si="1"/>
        <v>1847970</v>
      </c>
      <c r="AL22" s="116">
        <f t="shared" si="1"/>
        <v>1788113</v>
      </c>
      <c r="AM22" s="116">
        <f t="shared" si="1"/>
        <v>1786138</v>
      </c>
      <c r="AN22" s="116">
        <f t="shared" si="1"/>
        <v>1811012</v>
      </c>
      <c r="AO22" s="116">
        <f t="shared" si="1"/>
        <v>1715621</v>
      </c>
      <c r="AP22" s="116">
        <f t="shared" si="1"/>
        <v>1874424</v>
      </c>
    </row>
    <row r="23" spans="2:42" ht="30" x14ac:dyDescent="0.25">
      <c r="V23" s="299" t="s">
        <v>160</v>
      </c>
      <c r="W23" s="103" t="s">
        <v>64</v>
      </c>
      <c r="X23" s="116">
        <v>302</v>
      </c>
      <c r="Y23" s="116">
        <v>327</v>
      </c>
      <c r="Z23" s="116">
        <v>1005</v>
      </c>
      <c r="AA23" s="116">
        <v>1091</v>
      </c>
      <c r="AB23" s="116">
        <v>326</v>
      </c>
      <c r="AC23" s="116">
        <v>931</v>
      </c>
      <c r="AD23" s="116">
        <v>931</v>
      </c>
      <c r="AE23" s="116">
        <v>931</v>
      </c>
      <c r="AG23" s="299" t="s">
        <v>160</v>
      </c>
      <c r="AH23" s="103" t="s">
        <v>64</v>
      </c>
      <c r="AI23" s="116">
        <v>27502</v>
      </c>
      <c r="AJ23" s="116">
        <v>27114</v>
      </c>
      <c r="AK23" s="116">
        <v>27130</v>
      </c>
      <c r="AL23" s="116">
        <v>26634</v>
      </c>
      <c r="AM23" s="116">
        <v>26302</v>
      </c>
      <c r="AN23" s="116">
        <v>28774</v>
      </c>
      <c r="AO23" s="116">
        <v>28774</v>
      </c>
      <c r="AP23" s="116">
        <v>28774</v>
      </c>
    </row>
    <row r="24" spans="2:42" x14ac:dyDescent="0.25">
      <c r="B24" s="107" t="s">
        <v>170</v>
      </c>
      <c r="V24" s="299"/>
      <c r="W24" s="103" t="s">
        <v>65</v>
      </c>
      <c r="X24" s="116">
        <v>851</v>
      </c>
      <c r="Y24" s="116">
        <v>647</v>
      </c>
      <c r="Z24" s="116">
        <v>1904</v>
      </c>
      <c r="AA24" s="116">
        <v>1313</v>
      </c>
      <c r="AB24" s="116">
        <v>1151</v>
      </c>
      <c r="AC24" s="116">
        <v>1343</v>
      </c>
      <c r="AD24" s="116">
        <v>1343</v>
      </c>
      <c r="AE24" s="116">
        <v>1343</v>
      </c>
      <c r="AG24" s="299"/>
      <c r="AH24" s="103" t="s">
        <v>65</v>
      </c>
      <c r="AI24" s="116">
        <v>36023</v>
      </c>
      <c r="AJ24" s="116">
        <v>40249</v>
      </c>
      <c r="AK24" s="116">
        <v>41533</v>
      </c>
      <c r="AL24" s="116">
        <v>41239</v>
      </c>
      <c r="AM24" s="116">
        <v>41293</v>
      </c>
      <c r="AN24" s="116">
        <v>45692</v>
      </c>
      <c r="AO24" s="116">
        <v>45692</v>
      </c>
      <c r="AP24" s="116">
        <v>45692</v>
      </c>
    </row>
    <row r="25" spans="2:42" ht="45" x14ac:dyDescent="0.25">
      <c r="V25" s="299"/>
      <c r="W25" s="103" t="s">
        <v>66</v>
      </c>
      <c r="X25" s="116">
        <v>1055</v>
      </c>
      <c r="Y25" s="116">
        <v>1031</v>
      </c>
      <c r="Z25" s="116">
        <v>1833</v>
      </c>
      <c r="AA25" s="116">
        <v>1069</v>
      </c>
      <c r="AB25" s="116">
        <v>785</v>
      </c>
      <c r="AC25" s="116">
        <v>1005.9999999999999</v>
      </c>
      <c r="AD25" s="116">
        <v>1005.9999999999999</v>
      </c>
      <c r="AE25" s="116">
        <v>1005.9999999999999</v>
      </c>
      <c r="AG25" s="299"/>
      <c r="AH25" s="103" t="s">
        <v>66</v>
      </c>
      <c r="AI25" s="116">
        <v>73664</v>
      </c>
      <c r="AJ25" s="116">
        <v>77533</v>
      </c>
      <c r="AK25" s="116">
        <v>71152</v>
      </c>
      <c r="AL25" s="116">
        <v>72869</v>
      </c>
      <c r="AM25" s="116">
        <v>73127</v>
      </c>
      <c r="AN25" s="116">
        <v>73529</v>
      </c>
      <c r="AO25" s="116">
        <v>73529</v>
      </c>
      <c r="AP25" s="116">
        <v>73529</v>
      </c>
    </row>
    <row r="26" spans="2:42" x14ac:dyDescent="0.25">
      <c r="V26" s="299"/>
      <c r="W26" s="103" t="s">
        <v>67</v>
      </c>
      <c r="X26" s="116">
        <v>948</v>
      </c>
      <c r="Y26" s="116">
        <v>765</v>
      </c>
      <c r="Z26" s="116">
        <v>1259</v>
      </c>
      <c r="AA26" s="116">
        <v>954</v>
      </c>
      <c r="AB26" s="116">
        <v>1710</v>
      </c>
      <c r="AC26" s="116">
        <v>847</v>
      </c>
      <c r="AD26" s="116">
        <v>847</v>
      </c>
      <c r="AE26" s="116">
        <v>847</v>
      </c>
      <c r="AG26" s="299"/>
      <c r="AH26" s="103" t="s">
        <v>67</v>
      </c>
      <c r="AI26" s="116">
        <v>41300</v>
      </c>
      <c r="AJ26" s="116">
        <v>42817</v>
      </c>
      <c r="AK26" s="116">
        <v>36325</v>
      </c>
      <c r="AL26" s="116">
        <v>36770</v>
      </c>
      <c r="AM26" s="116">
        <v>37562</v>
      </c>
      <c r="AN26" s="116">
        <v>37512</v>
      </c>
      <c r="AO26" s="116">
        <v>37512</v>
      </c>
      <c r="AP26" s="116">
        <v>37512</v>
      </c>
    </row>
    <row r="27" spans="2:42" x14ac:dyDescent="0.25">
      <c r="V27" s="299"/>
      <c r="W27" s="103" t="s">
        <v>68</v>
      </c>
      <c r="X27" s="116">
        <v>1525</v>
      </c>
      <c r="Y27" s="116">
        <v>1257</v>
      </c>
      <c r="Z27" s="116">
        <v>887</v>
      </c>
      <c r="AA27" s="116">
        <v>1176</v>
      </c>
      <c r="AB27" s="116">
        <v>1388</v>
      </c>
      <c r="AC27" s="116">
        <v>1165</v>
      </c>
      <c r="AD27" s="116">
        <v>1165</v>
      </c>
      <c r="AE27" s="116">
        <v>1165</v>
      </c>
      <c r="AG27" s="299"/>
      <c r="AH27" s="103" t="s">
        <v>68</v>
      </c>
      <c r="AI27" s="116">
        <v>84417</v>
      </c>
      <c r="AJ27" s="116">
        <v>86064</v>
      </c>
      <c r="AK27" s="116">
        <v>80810</v>
      </c>
      <c r="AL27" s="116">
        <v>79490</v>
      </c>
      <c r="AM27" s="116">
        <v>86141</v>
      </c>
      <c r="AN27" s="116">
        <v>98807</v>
      </c>
      <c r="AO27" s="116">
        <v>98807</v>
      </c>
      <c r="AP27" s="116">
        <v>98807</v>
      </c>
    </row>
    <row r="28" spans="2:42" x14ac:dyDescent="0.25">
      <c r="V28" s="299"/>
      <c r="W28" s="103" t="s">
        <v>69</v>
      </c>
      <c r="X28" s="116">
        <v>3664</v>
      </c>
      <c r="Y28" s="116">
        <v>3172</v>
      </c>
      <c r="Z28" s="116">
        <v>1590</v>
      </c>
      <c r="AA28" s="116">
        <v>2173</v>
      </c>
      <c r="AB28" s="116">
        <v>2870</v>
      </c>
      <c r="AC28" s="116">
        <v>1909</v>
      </c>
      <c r="AD28" s="116">
        <v>1909</v>
      </c>
      <c r="AE28" s="116">
        <v>1909</v>
      </c>
      <c r="AG28" s="299"/>
      <c r="AH28" s="103" t="s">
        <v>69</v>
      </c>
      <c r="AI28" s="116">
        <v>229172</v>
      </c>
      <c r="AJ28" s="116">
        <v>218909</v>
      </c>
      <c r="AK28" s="116">
        <v>192429</v>
      </c>
      <c r="AL28" s="116">
        <v>194497</v>
      </c>
      <c r="AM28" s="116">
        <v>191075</v>
      </c>
      <c r="AN28" s="116">
        <v>192032</v>
      </c>
      <c r="AO28" s="116">
        <v>192032</v>
      </c>
      <c r="AP28" s="116">
        <v>192032</v>
      </c>
    </row>
    <row r="29" spans="2:42" ht="45" x14ac:dyDescent="0.25">
      <c r="V29" s="299"/>
      <c r="W29" s="103" t="s">
        <v>70</v>
      </c>
      <c r="X29" s="116">
        <v>6784</v>
      </c>
      <c r="Y29" s="116">
        <v>5817</v>
      </c>
      <c r="Z29" s="116">
        <v>3049</v>
      </c>
      <c r="AA29" s="116">
        <v>4031</v>
      </c>
      <c r="AB29" s="116">
        <v>5943</v>
      </c>
      <c r="AC29" s="116">
        <v>4337</v>
      </c>
      <c r="AD29" s="116">
        <v>4337</v>
      </c>
      <c r="AE29" s="116">
        <v>4337</v>
      </c>
      <c r="AG29" s="299"/>
      <c r="AH29" s="103" t="s">
        <v>70</v>
      </c>
      <c r="AI29" s="116">
        <v>856318</v>
      </c>
      <c r="AJ29" s="116">
        <v>783404</v>
      </c>
      <c r="AK29" s="116">
        <v>783732</v>
      </c>
      <c r="AL29" s="116">
        <v>757490</v>
      </c>
      <c r="AM29" s="116">
        <v>769018</v>
      </c>
      <c r="AN29" s="116">
        <v>795613</v>
      </c>
      <c r="AO29" s="116">
        <v>795613</v>
      </c>
      <c r="AP29" s="116">
        <v>795613</v>
      </c>
    </row>
    <row r="30" spans="2:42" x14ac:dyDescent="0.25">
      <c r="V30" s="299"/>
      <c r="W30" s="103" t="s">
        <v>71</v>
      </c>
      <c r="X30" s="116">
        <v>3149</v>
      </c>
      <c r="Y30" s="116">
        <v>2516</v>
      </c>
      <c r="Z30" s="116">
        <v>1421</v>
      </c>
      <c r="AA30" s="116">
        <v>1854</v>
      </c>
      <c r="AB30" s="116">
        <v>2486</v>
      </c>
      <c r="AC30" s="116">
        <v>1594</v>
      </c>
      <c r="AD30" s="116">
        <v>1594</v>
      </c>
      <c r="AE30" s="116">
        <v>1594</v>
      </c>
      <c r="AG30" s="299"/>
      <c r="AH30" s="103" t="s">
        <v>71</v>
      </c>
      <c r="AI30" s="116">
        <v>107178</v>
      </c>
      <c r="AJ30" s="116">
        <v>100851</v>
      </c>
      <c r="AK30" s="116">
        <v>104546</v>
      </c>
      <c r="AL30" s="116">
        <v>114180</v>
      </c>
      <c r="AM30" s="116">
        <v>104286</v>
      </c>
      <c r="AN30" s="116">
        <v>99677</v>
      </c>
      <c r="AO30" s="116">
        <v>99677</v>
      </c>
      <c r="AP30" s="116">
        <v>99677</v>
      </c>
    </row>
    <row r="31" spans="2:42" x14ac:dyDescent="0.25">
      <c r="V31" s="299"/>
      <c r="W31" s="103" t="s">
        <v>72</v>
      </c>
      <c r="X31" s="116">
        <v>3053</v>
      </c>
      <c r="Y31" s="116">
        <v>2545</v>
      </c>
      <c r="Z31" s="116">
        <v>1834</v>
      </c>
      <c r="AA31" s="116">
        <v>1496</v>
      </c>
      <c r="AB31" s="116">
        <v>1816</v>
      </c>
      <c r="AC31" s="116">
        <v>1495</v>
      </c>
      <c r="AD31" s="116">
        <v>1495</v>
      </c>
      <c r="AE31" s="116">
        <v>1495</v>
      </c>
      <c r="AG31" s="299"/>
      <c r="AH31" s="103" t="s">
        <v>72</v>
      </c>
      <c r="AI31" s="116">
        <v>124829</v>
      </c>
      <c r="AJ31" s="116">
        <v>121493</v>
      </c>
      <c r="AK31" s="116">
        <v>121982</v>
      </c>
      <c r="AL31" s="116">
        <v>111309</v>
      </c>
      <c r="AM31" s="116">
        <v>121282</v>
      </c>
      <c r="AN31" s="116">
        <v>115132</v>
      </c>
      <c r="AO31" s="116">
        <v>115132</v>
      </c>
      <c r="AP31" s="116">
        <v>115132</v>
      </c>
    </row>
    <row r="32" spans="2:42" x14ac:dyDescent="0.25">
      <c r="V32" s="299"/>
      <c r="W32" s="103" t="s">
        <v>73</v>
      </c>
      <c r="X32" s="116"/>
      <c r="Y32" s="116"/>
      <c r="Z32" s="116"/>
      <c r="AA32" s="116"/>
      <c r="AB32" s="116"/>
      <c r="AC32" s="116">
        <v>828</v>
      </c>
      <c r="AD32" s="116">
        <v>828</v>
      </c>
      <c r="AE32" s="116">
        <v>828</v>
      </c>
      <c r="AG32" s="299"/>
      <c r="AH32" s="103" t="s">
        <v>73</v>
      </c>
      <c r="AI32" s="116"/>
      <c r="AJ32" s="116"/>
      <c r="AK32" s="116"/>
      <c r="AL32" s="116"/>
      <c r="AM32" s="116"/>
      <c r="AN32" s="116">
        <v>52505</v>
      </c>
      <c r="AO32" s="116">
        <v>52505</v>
      </c>
      <c r="AP32" s="116">
        <v>52505</v>
      </c>
    </row>
    <row r="33" spans="22:42" x14ac:dyDescent="0.25">
      <c r="V33" s="299"/>
      <c r="W33" s="103" t="s">
        <v>74</v>
      </c>
      <c r="X33" s="116">
        <v>5570</v>
      </c>
      <c r="Y33" s="116">
        <v>4822</v>
      </c>
      <c r="Z33" s="116">
        <v>2158</v>
      </c>
      <c r="AA33" s="116">
        <v>3357</v>
      </c>
      <c r="AB33" s="116">
        <v>3726</v>
      </c>
      <c r="AC33" s="116">
        <v>2152</v>
      </c>
      <c r="AD33" s="116">
        <v>2152</v>
      </c>
      <c r="AE33" s="116">
        <v>2152</v>
      </c>
      <c r="AG33" s="299"/>
      <c r="AH33" s="103" t="s">
        <v>74</v>
      </c>
      <c r="AI33" s="116">
        <v>257046</v>
      </c>
      <c r="AJ33" s="116">
        <v>258632</v>
      </c>
      <c r="AK33" s="116">
        <v>234679</v>
      </c>
      <c r="AL33" s="116">
        <v>229658</v>
      </c>
      <c r="AM33" s="116">
        <v>216539</v>
      </c>
      <c r="AN33" s="116">
        <v>169583</v>
      </c>
      <c r="AO33" s="116">
        <v>169583</v>
      </c>
      <c r="AP33" s="116">
        <v>169583</v>
      </c>
    </row>
    <row r="34" spans="22:42" ht="30" x14ac:dyDescent="0.25">
      <c r="V34" s="299"/>
      <c r="W34" s="103" t="s">
        <v>75</v>
      </c>
      <c r="X34" s="116">
        <v>3494</v>
      </c>
      <c r="Y34" s="116">
        <v>2626</v>
      </c>
      <c r="Z34" s="116">
        <v>1592</v>
      </c>
      <c r="AA34" s="116">
        <v>1992</v>
      </c>
      <c r="AB34" s="116">
        <v>2439</v>
      </c>
      <c r="AC34" s="116">
        <v>1601</v>
      </c>
      <c r="AD34" s="116">
        <v>1601</v>
      </c>
      <c r="AE34" s="116">
        <v>1601</v>
      </c>
      <c r="AG34" s="299"/>
      <c r="AH34" s="103" t="s">
        <v>75</v>
      </c>
      <c r="AI34" s="116">
        <v>128769</v>
      </c>
      <c r="AJ34" s="116">
        <v>128174</v>
      </c>
      <c r="AK34" s="116">
        <v>123611</v>
      </c>
      <c r="AL34" s="116">
        <v>113034</v>
      </c>
      <c r="AM34" s="116">
        <v>108330</v>
      </c>
      <c r="AN34" s="116">
        <v>107454</v>
      </c>
      <c r="AO34" s="116">
        <v>107454</v>
      </c>
      <c r="AP34" s="116">
        <v>107454</v>
      </c>
    </row>
    <row r="35" spans="22:42" x14ac:dyDescent="0.25">
      <c r="V35" s="299"/>
      <c r="W35" s="103" t="s">
        <v>76</v>
      </c>
      <c r="X35" s="116">
        <v>1197</v>
      </c>
      <c r="Y35" s="116">
        <v>1008.9999999999999</v>
      </c>
      <c r="Z35" s="116">
        <v>1628</v>
      </c>
      <c r="AA35" s="116">
        <v>1245</v>
      </c>
      <c r="AB35" s="116">
        <v>1182</v>
      </c>
      <c r="AC35" s="116">
        <v>1060</v>
      </c>
      <c r="AD35" s="116">
        <v>1060</v>
      </c>
      <c r="AE35" s="116">
        <v>1060</v>
      </c>
      <c r="AG35" s="299"/>
      <c r="AH35" s="103" t="s">
        <v>76</v>
      </c>
      <c r="AI35" s="116">
        <v>46952</v>
      </c>
      <c r="AJ35" s="116">
        <v>51347</v>
      </c>
      <c r="AK35" s="116">
        <v>44437</v>
      </c>
      <c r="AL35" s="116">
        <v>42225</v>
      </c>
      <c r="AM35" s="116">
        <v>44297</v>
      </c>
      <c r="AN35" s="116">
        <v>44003</v>
      </c>
      <c r="AO35" s="116">
        <v>44003</v>
      </c>
      <c r="AP35" s="116">
        <v>44003</v>
      </c>
    </row>
    <row r="36" spans="22:42" x14ac:dyDescent="0.25">
      <c r="V36" s="299"/>
      <c r="W36" s="103" t="s">
        <v>77</v>
      </c>
      <c r="X36" s="116">
        <v>3038</v>
      </c>
      <c r="Y36" s="116">
        <v>2279</v>
      </c>
      <c r="Z36" s="116">
        <v>1667</v>
      </c>
      <c r="AA36" s="116">
        <v>1419</v>
      </c>
      <c r="AB36" s="116">
        <v>2248</v>
      </c>
      <c r="AC36" s="116">
        <v>1312</v>
      </c>
      <c r="AD36" s="116">
        <v>1312</v>
      </c>
      <c r="AE36" s="116">
        <v>1312</v>
      </c>
      <c r="AG36" s="299"/>
      <c r="AH36" s="103" t="s">
        <v>77</v>
      </c>
      <c r="AI36" s="116">
        <v>108487</v>
      </c>
      <c r="AJ36" s="116">
        <v>104050</v>
      </c>
      <c r="AK36" s="116">
        <v>101719</v>
      </c>
      <c r="AL36" s="116">
        <v>93396</v>
      </c>
      <c r="AM36" s="116">
        <v>104041</v>
      </c>
      <c r="AN36" s="116">
        <v>95038</v>
      </c>
      <c r="AO36" s="116">
        <v>95038</v>
      </c>
      <c r="AP36" s="116">
        <v>95038</v>
      </c>
    </row>
    <row r="37" spans="22:42" x14ac:dyDescent="0.25">
      <c r="V37" s="299"/>
      <c r="W37" s="103" t="s">
        <v>78</v>
      </c>
      <c r="X37" s="116">
        <v>524</v>
      </c>
      <c r="Y37" s="116">
        <v>416</v>
      </c>
      <c r="Z37" s="116">
        <v>1136</v>
      </c>
      <c r="AA37" s="116">
        <v>679</v>
      </c>
      <c r="AB37" s="116">
        <v>423</v>
      </c>
      <c r="AC37" s="116">
        <v>602</v>
      </c>
      <c r="AD37" s="116">
        <v>602</v>
      </c>
      <c r="AE37" s="116">
        <v>602</v>
      </c>
      <c r="AG37" s="299"/>
      <c r="AH37" s="103" t="s">
        <v>78</v>
      </c>
      <c r="AI37" s="116">
        <v>13129</v>
      </c>
      <c r="AJ37" s="116">
        <v>12402</v>
      </c>
      <c r="AK37" s="116">
        <v>13057</v>
      </c>
      <c r="AL37" s="116">
        <v>12780</v>
      </c>
      <c r="AM37" s="116">
        <v>13236</v>
      </c>
      <c r="AN37" s="116">
        <v>12625</v>
      </c>
      <c r="AO37" s="116">
        <v>12625</v>
      </c>
      <c r="AP37" s="116">
        <v>12625</v>
      </c>
    </row>
    <row r="38" spans="22:42" x14ac:dyDescent="0.25">
      <c r="V38" s="299"/>
      <c r="W38" s="103" t="s">
        <v>79</v>
      </c>
      <c r="X38" s="116">
        <v>381</v>
      </c>
      <c r="Y38" s="116">
        <v>262</v>
      </c>
      <c r="Z38" s="116">
        <v>502</v>
      </c>
      <c r="AA38" s="116">
        <v>603</v>
      </c>
      <c r="AB38" s="116">
        <v>506</v>
      </c>
      <c r="AC38" s="116">
        <v>643</v>
      </c>
      <c r="AD38" s="116">
        <v>643</v>
      </c>
      <c r="AE38" s="116">
        <v>643</v>
      </c>
      <c r="AG38" s="299"/>
      <c r="AH38" s="103" t="s">
        <v>79</v>
      </c>
      <c r="AI38" s="116">
        <v>18025</v>
      </c>
      <c r="AJ38" s="116">
        <v>18703</v>
      </c>
      <c r="AK38" s="116">
        <v>16446</v>
      </c>
      <c r="AL38" s="116">
        <v>18077</v>
      </c>
      <c r="AM38" s="116">
        <v>16591</v>
      </c>
      <c r="AN38" s="116">
        <v>17452</v>
      </c>
      <c r="AO38" s="116">
        <v>17452</v>
      </c>
      <c r="AP38" s="116">
        <v>17452</v>
      </c>
    </row>
    <row r="39" spans="22:42" x14ac:dyDescent="0.25">
      <c r="V39" s="299"/>
      <c r="W39" s="103" t="s">
        <v>54</v>
      </c>
      <c r="X39" s="116">
        <f>SUM(X23:X38)</f>
        <v>35535</v>
      </c>
      <c r="Y39" s="116">
        <f t="shared" ref="Y39:AE39" si="2">SUM(Y23:Y38)</f>
        <v>29491</v>
      </c>
      <c r="Z39" s="116">
        <f t="shared" si="2"/>
        <v>23465</v>
      </c>
      <c r="AA39" s="116">
        <f t="shared" si="2"/>
        <v>24452</v>
      </c>
      <c r="AB39" s="116">
        <f t="shared" si="2"/>
        <v>28999</v>
      </c>
      <c r="AC39" s="116">
        <f t="shared" si="2"/>
        <v>22825</v>
      </c>
      <c r="AD39" s="116">
        <f t="shared" si="2"/>
        <v>22825</v>
      </c>
      <c r="AE39" s="116">
        <f t="shared" si="2"/>
        <v>22825</v>
      </c>
      <c r="AG39" s="299"/>
      <c r="AH39" s="103" t="s">
        <v>54</v>
      </c>
      <c r="AI39" s="116">
        <f>SUM(AI23:AI38)</f>
        <v>2152811</v>
      </c>
      <c r="AJ39" s="116">
        <f t="shared" ref="AJ39:AP39" si="3">SUM(AJ23:AJ38)</f>
        <v>2071742</v>
      </c>
      <c r="AK39" s="116">
        <f t="shared" si="3"/>
        <v>1993588</v>
      </c>
      <c r="AL39" s="116">
        <f t="shared" si="3"/>
        <v>1943648</v>
      </c>
      <c r="AM39" s="116">
        <f t="shared" si="3"/>
        <v>1953120</v>
      </c>
      <c r="AN39" s="116">
        <f t="shared" si="3"/>
        <v>1985428</v>
      </c>
      <c r="AO39" s="116">
        <f t="shared" si="3"/>
        <v>1985428</v>
      </c>
      <c r="AP39" s="116">
        <f t="shared" si="3"/>
        <v>1985428</v>
      </c>
    </row>
  </sheetData>
  <mergeCells count="8">
    <mergeCell ref="B4:J4"/>
    <mergeCell ref="L4:T4"/>
    <mergeCell ref="W4:AE4"/>
    <mergeCell ref="AH4:AP4"/>
    <mergeCell ref="V6:V22"/>
    <mergeCell ref="AG6:AG22"/>
    <mergeCell ref="V23:V39"/>
    <mergeCell ref="AG23:AG39"/>
  </mergeCells>
  <hyperlinks>
    <hyperlink ref="A1" location="Índice!A1" display="Índice" xr:uid="{18775751-6AB3-4AB4-B1B1-D8612DAC466D}"/>
  </hyperlinks>
  <pageMargins left="0.7" right="0.7" top="0.75" bottom="0.75" header="0.3" footer="0.3"/>
  <pageSetup orientation="portrait" verticalDpi="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AEEF3-5C89-4C5D-89E7-7A9138C7EF07}">
  <sheetPr>
    <tabColor theme="0"/>
  </sheetPr>
  <dimension ref="A1:J24"/>
  <sheetViews>
    <sheetView workbookViewId="0">
      <selection activeCell="A3" sqref="A3"/>
    </sheetView>
  </sheetViews>
  <sheetFormatPr baseColWidth="10" defaultColWidth="11.42578125" defaultRowHeight="15" x14ac:dyDescent="0.25"/>
  <cols>
    <col min="1" max="1" width="11.42578125" style="42"/>
    <col min="2" max="2" width="17.7109375" style="43" customWidth="1"/>
    <col min="3" max="16384" width="11.42578125" style="42"/>
  </cols>
  <sheetData>
    <row r="1" spans="1:10" x14ac:dyDescent="0.25">
      <c r="A1" s="109" t="s">
        <v>41</v>
      </c>
    </row>
    <row r="2" spans="1:10" x14ac:dyDescent="0.25">
      <c r="A2" s="119" t="s">
        <v>35</v>
      </c>
    </row>
    <row r="3" spans="1:10" x14ac:dyDescent="0.25">
      <c r="A3" s="111" t="s">
        <v>184</v>
      </c>
    </row>
    <row r="4" spans="1:10" x14ac:dyDescent="0.25">
      <c r="A4" s="111"/>
    </row>
    <row r="5" spans="1:10" x14ac:dyDescent="0.25">
      <c r="B5" s="261" t="s">
        <v>42</v>
      </c>
      <c r="C5" s="261"/>
      <c r="D5" s="261"/>
      <c r="E5" s="261"/>
      <c r="F5" s="261"/>
      <c r="G5" s="261"/>
      <c r="H5" s="261"/>
      <c r="I5" s="261"/>
      <c r="J5" s="261"/>
    </row>
    <row r="6" spans="1:10" x14ac:dyDescent="0.25">
      <c r="B6" s="105"/>
      <c r="C6" s="17">
        <v>2006</v>
      </c>
      <c r="D6" s="17">
        <v>2009</v>
      </c>
      <c r="E6" s="17">
        <v>2011</v>
      </c>
      <c r="F6" s="17">
        <v>2013</v>
      </c>
      <c r="G6" s="17">
        <v>2015</v>
      </c>
      <c r="H6" s="17">
        <v>2017</v>
      </c>
      <c r="I6" s="17">
        <v>2020</v>
      </c>
      <c r="J6" s="17">
        <v>2022</v>
      </c>
    </row>
    <row r="7" spans="1:10" ht="15" customHeight="1" x14ac:dyDescent="0.25">
      <c r="B7" s="103" t="s">
        <v>162</v>
      </c>
      <c r="C7" s="30">
        <v>71.118435950985088</v>
      </c>
      <c r="D7" s="30">
        <v>70.508594343770199</v>
      </c>
      <c r="E7" s="30">
        <v>72.056448639480863</v>
      </c>
      <c r="F7" s="30">
        <v>73.17297665611342</v>
      </c>
      <c r="G7" s="30">
        <v>73.654253832573289</v>
      </c>
      <c r="H7" s="30">
        <v>73.478323053184155</v>
      </c>
      <c r="I7" s="30">
        <v>72.545350453251658</v>
      </c>
      <c r="J7" s="30">
        <v>76.247100513806956</v>
      </c>
    </row>
    <row r="8" spans="1:10" ht="15" customHeight="1" x14ac:dyDescent="0.25">
      <c r="B8" s="108"/>
      <c r="C8" s="31"/>
      <c r="D8" s="31"/>
      <c r="E8" s="31"/>
      <c r="F8" s="31"/>
      <c r="G8" s="31"/>
      <c r="H8" s="31"/>
      <c r="I8" s="31"/>
      <c r="J8" s="31"/>
    </row>
    <row r="9" spans="1:10" x14ac:dyDescent="0.25">
      <c r="B9" s="261" t="s">
        <v>43</v>
      </c>
      <c r="C9" s="261"/>
      <c r="D9" s="261"/>
      <c r="E9" s="261"/>
      <c r="F9" s="261"/>
      <c r="G9" s="261"/>
      <c r="H9" s="261"/>
      <c r="I9" s="261"/>
      <c r="J9" s="261"/>
    </row>
    <row r="10" spans="1:10" x14ac:dyDescent="0.25">
      <c r="B10" s="105"/>
      <c r="C10" s="17">
        <v>2006</v>
      </c>
      <c r="D10" s="17">
        <v>2009</v>
      </c>
      <c r="E10" s="17">
        <v>2011</v>
      </c>
      <c r="F10" s="17">
        <v>2013</v>
      </c>
      <c r="G10" s="17">
        <v>2015</v>
      </c>
      <c r="H10" s="17">
        <v>2017</v>
      </c>
      <c r="I10" s="17">
        <v>2020</v>
      </c>
      <c r="J10" s="17">
        <v>2022</v>
      </c>
    </row>
    <row r="11" spans="1:10" ht="15" customHeight="1" x14ac:dyDescent="0.25">
      <c r="B11" s="103" t="s">
        <v>162</v>
      </c>
      <c r="C11" s="30">
        <v>0.57744126798145556</v>
      </c>
      <c r="D11" s="30">
        <v>0.62642217029280489</v>
      </c>
      <c r="E11" s="30">
        <v>0.86288332519664201</v>
      </c>
      <c r="F11" s="30">
        <v>0.72436847273823413</v>
      </c>
      <c r="G11" s="30">
        <v>0.55267727158350699</v>
      </c>
      <c r="H11" s="30">
        <v>0.73236236267330335</v>
      </c>
      <c r="I11" s="30">
        <v>0.82305851694917964</v>
      </c>
      <c r="J11" s="30">
        <v>0.5474947825301586</v>
      </c>
    </row>
    <row r="12" spans="1:10" ht="15" customHeight="1" x14ac:dyDescent="0.25">
      <c r="B12" s="108"/>
      <c r="C12" s="31"/>
      <c r="D12" s="31"/>
      <c r="E12" s="31"/>
      <c r="F12" s="31"/>
      <c r="G12" s="31"/>
      <c r="H12" s="31"/>
      <c r="I12" s="31"/>
      <c r="J12" s="31"/>
    </row>
    <row r="13" spans="1:10" x14ac:dyDescent="0.25">
      <c r="B13" s="261" t="s">
        <v>44</v>
      </c>
      <c r="C13" s="261"/>
      <c r="D13" s="261"/>
      <c r="E13" s="261"/>
      <c r="F13" s="261"/>
      <c r="G13" s="261"/>
      <c r="H13" s="261"/>
      <c r="I13" s="261"/>
      <c r="J13" s="261"/>
    </row>
    <row r="14" spans="1:10" x14ac:dyDescent="0.25">
      <c r="B14" s="105"/>
      <c r="C14" s="17">
        <v>2006</v>
      </c>
      <c r="D14" s="17">
        <v>2009</v>
      </c>
      <c r="E14" s="17">
        <v>2011</v>
      </c>
      <c r="F14" s="17">
        <v>2013</v>
      </c>
      <c r="G14" s="17">
        <v>2015</v>
      </c>
      <c r="H14" s="17">
        <v>2017</v>
      </c>
      <c r="I14" s="17">
        <v>2020</v>
      </c>
      <c r="J14" s="17">
        <v>2022</v>
      </c>
    </row>
    <row r="15" spans="1:10" ht="30" x14ac:dyDescent="0.25">
      <c r="B15" s="103" t="s">
        <v>219</v>
      </c>
      <c r="C15" s="117">
        <v>14928.999999999998</v>
      </c>
      <c r="D15" s="117">
        <v>12381</v>
      </c>
      <c r="E15" s="117">
        <v>9970</v>
      </c>
      <c r="F15" s="117">
        <v>10272</v>
      </c>
      <c r="G15" s="117">
        <v>11790</v>
      </c>
      <c r="H15" s="117">
        <v>8814</v>
      </c>
      <c r="I15" s="117">
        <v>7302</v>
      </c>
      <c r="J15" s="117">
        <v>8168.9999999999991</v>
      </c>
    </row>
    <row r="16" spans="1:10" x14ac:dyDescent="0.25">
      <c r="B16" s="103" t="s">
        <v>220</v>
      </c>
      <c r="C16" s="117">
        <v>21279</v>
      </c>
      <c r="D16" s="117">
        <v>17673</v>
      </c>
      <c r="E16" s="117">
        <v>13615</v>
      </c>
      <c r="F16" s="117">
        <v>14024</v>
      </c>
      <c r="G16" s="117">
        <v>16139</v>
      </c>
      <c r="H16" s="117">
        <v>11722</v>
      </c>
      <c r="I16" s="117">
        <v>10123</v>
      </c>
      <c r="J16" s="117">
        <v>10642</v>
      </c>
    </row>
    <row r="17" spans="2:10" x14ac:dyDescent="0.25">
      <c r="C17" s="31"/>
      <c r="D17" s="31"/>
      <c r="E17" s="31"/>
      <c r="F17" s="31"/>
      <c r="G17" s="31"/>
      <c r="H17" s="31"/>
      <c r="I17" s="31"/>
      <c r="J17" s="31"/>
    </row>
    <row r="18" spans="2:10" x14ac:dyDescent="0.25">
      <c r="B18" s="261" t="s">
        <v>121</v>
      </c>
      <c r="C18" s="261"/>
      <c r="D18" s="261"/>
      <c r="E18" s="261"/>
      <c r="F18" s="261"/>
      <c r="G18" s="261"/>
      <c r="H18" s="261"/>
      <c r="I18" s="261"/>
      <c r="J18" s="261"/>
    </row>
    <row r="19" spans="2:10" x14ac:dyDescent="0.25">
      <c r="B19" s="105"/>
      <c r="C19" s="17">
        <v>2006</v>
      </c>
      <c r="D19" s="17">
        <v>2009</v>
      </c>
      <c r="E19" s="17">
        <v>2011</v>
      </c>
      <c r="F19" s="17">
        <v>2013</v>
      </c>
      <c r="G19" s="17">
        <v>2015</v>
      </c>
      <c r="H19" s="17">
        <v>2017</v>
      </c>
      <c r="I19" s="17">
        <v>2020</v>
      </c>
      <c r="J19" s="17">
        <v>2022</v>
      </c>
    </row>
    <row r="20" spans="2:10" ht="30" x14ac:dyDescent="0.25">
      <c r="B20" s="103" t="s">
        <v>219</v>
      </c>
      <c r="C20" s="117">
        <v>847938</v>
      </c>
      <c r="D20" s="117">
        <v>792267</v>
      </c>
      <c r="E20" s="117">
        <v>781726</v>
      </c>
      <c r="F20" s="117">
        <v>777498</v>
      </c>
      <c r="G20" s="117">
        <v>756371</v>
      </c>
      <c r="H20" s="117">
        <v>729531</v>
      </c>
      <c r="I20" s="117">
        <v>717208</v>
      </c>
      <c r="J20" s="117">
        <v>741240</v>
      </c>
    </row>
    <row r="21" spans="2:10" x14ac:dyDescent="0.25">
      <c r="B21" s="103" t="s">
        <v>220</v>
      </c>
      <c r="C21" s="116">
        <v>1192290</v>
      </c>
      <c r="D21" s="116">
        <v>1123646</v>
      </c>
      <c r="E21" s="116">
        <v>1084880</v>
      </c>
      <c r="F21" s="116">
        <v>1062548</v>
      </c>
      <c r="G21" s="116">
        <v>1026921</v>
      </c>
      <c r="H21" s="116">
        <v>992852</v>
      </c>
      <c r="I21" s="116">
        <v>988634</v>
      </c>
      <c r="J21" s="116">
        <v>972155</v>
      </c>
    </row>
    <row r="24" spans="2:10" x14ac:dyDescent="0.25">
      <c r="B24" s="107" t="s">
        <v>170</v>
      </c>
    </row>
  </sheetData>
  <mergeCells count="4">
    <mergeCell ref="B18:J18"/>
    <mergeCell ref="B5:J5"/>
    <mergeCell ref="B9:J9"/>
    <mergeCell ref="B13:J13"/>
  </mergeCells>
  <hyperlinks>
    <hyperlink ref="A1" location="Índice!A1" display="Índice" xr:uid="{0C536EF9-F877-4D5A-95FE-AC7C664839B7}"/>
  </hyperlinks>
  <pageMargins left="0.7" right="0.7" top="0.75" bottom="0.75" header="0.3" footer="0.3"/>
  <pageSetup orientation="portrait"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CB87F-B165-4F3B-B755-EF61CA51D82E}">
  <sheetPr>
    <tabColor theme="0"/>
  </sheetPr>
  <dimension ref="A1:K31"/>
  <sheetViews>
    <sheetView workbookViewId="0">
      <selection activeCell="A3" sqref="A3"/>
    </sheetView>
  </sheetViews>
  <sheetFormatPr baseColWidth="10" defaultColWidth="11.42578125" defaultRowHeight="15" x14ac:dyDescent="0.25"/>
  <cols>
    <col min="1" max="1" width="11.42578125" style="42"/>
    <col min="2" max="2" width="24" style="43" customWidth="1"/>
    <col min="3" max="16384" width="11.42578125" style="42"/>
  </cols>
  <sheetData>
    <row r="1" spans="1:11" x14ac:dyDescent="0.25">
      <c r="A1" s="109" t="s">
        <v>41</v>
      </c>
    </row>
    <row r="2" spans="1:11" x14ac:dyDescent="0.25">
      <c r="A2" s="119" t="s">
        <v>36</v>
      </c>
    </row>
    <row r="3" spans="1:11" x14ac:dyDescent="0.25">
      <c r="A3" s="111" t="s">
        <v>184</v>
      </c>
    </row>
    <row r="4" spans="1:11" x14ac:dyDescent="0.25">
      <c r="B4" s="106"/>
    </row>
    <row r="5" spans="1:11" x14ac:dyDescent="0.25">
      <c r="B5" s="261" t="s">
        <v>42</v>
      </c>
      <c r="C5" s="261"/>
      <c r="D5" s="261"/>
      <c r="E5" s="261"/>
      <c r="F5" s="261"/>
      <c r="G5" s="261"/>
      <c r="H5" s="261"/>
      <c r="I5" s="261"/>
      <c r="J5" s="261"/>
      <c r="K5" s="261"/>
    </row>
    <row r="6" spans="1:11" x14ac:dyDescent="0.25">
      <c r="B6" s="262"/>
      <c r="C6" s="262"/>
      <c r="D6" s="17">
        <v>2006</v>
      </c>
      <c r="E6" s="17">
        <v>2009</v>
      </c>
      <c r="F6" s="17">
        <v>2011</v>
      </c>
      <c r="G6" s="17">
        <v>2013</v>
      </c>
      <c r="H6" s="17">
        <v>2015</v>
      </c>
      <c r="I6" s="17">
        <v>2017</v>
      </c>
      <c r="J6" s="17">
        <v>2020</v>
      </c>
      <c r="K6" s="17">
        <v>2022</v>
      </c>
    </row>
    <row r="7" spans="1:11" x14ac:dyDescent="0.25">
      <c r="B7" s="301" t="s">
        <v>162</v>
      </c>
      <c r="C7" s="87" t="s">
        <v>46</v>
      </c>
      <c r="D7" s="30">
        <v>68.950512465351153</v>
      </c>
      <c r="E7" s="30">
        <v>68.181903406427637</v>
      </c>
      <c r="F7" s="30">
        <v>69.255077948150003</v>
      </c>
      <c r="G7" s="30">
        <v>72.683980814830008</v>
      </c>
      <c r="H7" s="30">
        <v>71.794995401106434</v>
      </c>
      <c r="I7" s="30">
        <v>71.938278996565643</v>
      </c>
      <c r="J7" s="30">
        <v>70.459649706783622</v>
      </c>
      <c r="K7" s="30">
        <v>74.160227238019601</v>
      </c>
    </row>
    <row r="8" spans="1:11" x14ac:dyDescent="0.25">
      <c r="B8" s="302"/>
      <c r="C8" s="87" t="s">
        <v>47</v>
      </c>
      <c r="D8" s="30">
        <v>73.368003869245484</v>
      </c>
      <c r="E8" s="30">
        <v>73.050742977609175</v>
      </c>
      <c r="F8" s="30">
        <v>74.984212203071593</v>
      </c>
      <c r="G8" s="30">
        <v>73.70939921294962</v>
      </c>
      <c r="H8" s="30">
        <v>75.551131378389115</v>
      </c>
      <c r="I8" s="30">
        <v>75.123153222396496</v>
      </c>
      <c r="J8" s="30">
        <v>74.774177214130432</v>
      </c>
      <c r="K8" s="30">
        <v>78.377681689672372</v>
      </c>
    </row>
    <row r="9" spans="1:11" x14ac:dyDescent="0.25">
      <c r="C9" s="39"/>
      <c r="D9" s="39"/>
      <c r="E9" s="39"/>
      <c r="F9" s="39"/>
      <c r="G9" s="39"/>
      <c r="H9" s="39"/>
      <c r="I9" s="39"/>
      <c r="J9" s="39"/>
      <c r="K9" s="39"/>
    </row>
    <row r="10" spans="1:11" x14ac:dyDescent="0.25">
      <c r="B10" s="261" t="s">
        <v>43</v>
      </c>
      <c r="C10" s="261"/>
      <c r="D10" s="261"/>
      <c r="E10" s="261"/>
      <c r="F10" s="261"/>
      <c r="G10" s="261"/>
      <c r="H10" s="261"/>
      <c r="I10" s="261"/>
      <c r="J10" s="261"/>
      <c r="K10" s="261"/>
    </row>
    <row r="11" spans="1:11" x14ac:dyDescent="0.25">
      <c r="B11" s="262"/>
      <c r="C11" s="262"/>
      <c r="D11" s="17">
        <v>2006</v>
      </c>
      <c r="E11" s="17">
        <v>2009</v>
      </c>
      <c r="F11" s="17">
        <v>2011</v>
      </c>
      <c r="G11" s="17">
        <v>2013</v>
      </c>
      <c r="H11" s="17">
        <v>2015</v>
      </c>
      <c r="I11" s="17">
        <v>2017</v>
      </c>
      <c r="J11" s="17">
        <v>2020</v>
      </c>
      <c r="K11" s="17">
        <v>2022</v>
      </c>
    </row>
    <row r="12" spans="1:11" x14ac:dyDescent="0.25">
      <c r="B12" s="301" t="s">
        <v>162</v>
      </c>
      <c r="C12" s="87" t="s">
        <v>46</v>
      </c>
      <c r="D12" s="30">
        <v>0.80888628806135165</v>
      </c>
      <c r="E12" s="30">
        <v>0.85676768762300626</v>
      </c>
      <c r="F12" s="30">
        <v>1.2597172390132634</v>
      </c>
      <c r="G12" s="30">
        <v>0.90010165713891488</v>
      </c>
      <c r="H12" s="30">
        <v>0.72328414268785668</v>
      </c>
      <c r="I12" s="30">
        <v>0.81418123388170716</v>
      </c>
      <c r="J12" s="30">
        <v>0.90055970976026922</v>
      </c>
      <c r="K12" s="30">
        <v>0.78090867267988517</v>
      </c>
    </row>
    <row r="13" spans="1:11" x14ac:dyDescent="0.25">
      <c r="B13" s="302"/>
      <c r="C13" s="87" t="s">
        <v>47</v>
      </c>
      <c r="D13" s="30">
        <v>0.75470292240280867</v>
      </c>
      <c r="E13" s="30">
        <v>0.8626219590963401</v>
      </c>
      <c r="F13" s="30">
        <v>1.3006207559193441</v>
      </c>
      <c r="G13" s="30">
        <v>1.0406696096643475</v>
      </c>
      <c r="H13" s="30">
        <v>0.72439117052584689</v>
      </c>
      <c r="I13" s="30">
        <v>1.1804920681591169</v>
      </c>
      <c r="J13" s="30">
        <v>1.2561939823064177</v>
      </c>
      <c r="K13" s="30">
        <v>0.75342127389177804</v>
      </c>
    </row>
    <row r="14" spans="1:11" x14ac:dyDescent="0.25">
      <c r="C14" s="12"/>
      <c r="D14" s="31"/>
      <c r="E14" s="31"/>
      <c r="F14" s="31"/>
      <c r="G14" s="31"/>
      <c r="H14" s="31"/>
      <c r="I14" s="31"/>
      <c r="J14" s="31"/>
      <c r="K14" s="31"/>
    </row>
    <row r="15" spans="1:11" x14ac:dyDescent="0.25">
      <c r="C15" s="39"/>
      <c r="D15" s="39"/>
      <c r="E15" s="39"/>
      <c r="F15" s="39"/>
      <c r="G15" s="39"/>
      <c r="H15" s="39"/>
      <c r="I15" s="39"/>
      <c r="J15" s="39"/>
      <c r="K15" s="39"/>
    </row>
    <row r="16" spans="1:11" x14ac:dyDescent="0.25">
      <c r="B16" s="261" t="s">
        <v>44</v>
      </c>
      <c r="C16" s="261"/>
      <c r="D16" s="261"/>
      <c r="E16" s="261"/>
      <c r="F16" s="261"/>
      <c r="G16" s="261"/>
      <c r="H16" s="261"/>
      <c r="I16" s="261"/>
      <c r="J16" s="261"/>
      <c r="K16" s="261"/>
    </row>
    <row r="17" spans="2:11" x14ac:dyDescent="0.25">
      <c r="B17" s="262"/>
      <c r="C17" s="262"/>
      <c r="D17" s="17">
        <v>2006</v>
      </c>
      <c r="E17" s="17">
        <v>2009</v>
      </c>
      <c r="F17" s="17">
        <v>2011</v>
      </c>
      <c r="G17" s="17">
        <v>2013</v>
      </c>
      <c r="H17" s="17">
        <v>2015</v>
      </c>
      <c r="I17" s="17">
        <v>2017</v>
      </c>
      <c r="J17" s="17">
        <v>2020</v>
      </c>
      <c r="K17" s="17">
        <v>2022</v>
      </c>
    </row>
    <row r="18" spans="2:11" x14ac:dyDescent="0.25">
      <c r="B18" s="301" t="s">
        <v>219</v>
      </c>
      <c r="C18" s="87" t="s">
        <v>46</v>
      </c>
      <c r="D18" s="117">
        <v>7246</v>
      </c>
      <c r="E18" s="117">
        <v>6145</v>
      </c>
      <c r="F18" s="117">
        <v>4911</v>
      </c>
      <c r="G18" s="117">
        <v>5143</v>
      </c>
      <c r="H18" s="117">
        <v>5864</v>
      </c>
      <c r="I18" s="117">
        <v>4456</v>
      </c>
      <c r="J18" s="117">
        <v>3725</v>
      </c>
      <c r="K18" s="117">
        <v>4084</v>
      </c>
    </row>
    <row r="19" spans="2:11" x14ac:dyDescent="0.25">
      <c r="B19" s="302"/>
      <c r="C19" s="87" t="s">
        <v>47</v>
      </c>
      <c r="D19" s="117">
        <v>7683</v>
      </c>
      <c r="E19" s="117">
        <v>6236</v>
      </c>
      <c r="F19" s="117">
        <v>5059</v>
      </c>
      <c r="G19" s="117">
        <v>5129</v>
      </c>
      <c r="H19" s="117">
        <v>5926</v>
      </c>
      <c r="I19" s="117">
        <v>4358</v>
      </c>
      <c r="J19" s="117">
        <v>3577</v>
      </c>
      <c r="K19" s="117">
        <v>4085</v>
      </c>
    </row>
    <row r="20" spans="2:11" ht="15" customHeight="1" x14ac:dyDescent="0.25">
      <c r="B20" s="298" t="s">
        <v>220</v>
      </c>
      <c r="C20" s="87" t="s">
        <v>46</v>
      </c>
      <c r="D20" s="117">
        <v>10744</v>
      </c>
      <c r="E20" s="117">
        <v>9047</v>
      </c>
      <c r="F20" s="117">
        <v>6942</v>
      </c>
      <c r="G20" s="117">
        <v>7202</v>
      </c>
      <c r="H20" s="117">
        <v>8267</v>
      </c>
      <c r="I20" s="117">
        <v>6115</v>
      </c>
      <c r="J20" s="117">
        <v>5246</v>
      </c>
      <c r="K20" s="117">
        <v>5442</v>
      </c>
    </row>
    <row r="21" spans="2:11" x14ac:dyDescent="0.25">
      <c r="B21" s="298"/>
      <c r="C21" s="87" t="s">
        <v>47</v>
      </c>
      <c r="D21" s="117">
        <v>10535</v>
      </c>
      <c r="E21" s="117">
        <v>8626</v>
      </c>
      <c r="F21" s="117">
        <v>6673</v>
      </c>
      <c r="G21" s="117">
        <v>6822</v>
      </c>
      <c r="H21" s="117">
        <v>7872</v>
      </c>
      <c r="I21" s="117">
        <v>5607</v>
      </c>
      <c r="J21" s="117">
        <v>4877</v>
      </c>
      <c r="K21" s="117">
        <v>5200</v>
      </c>
    </row>
    <row r="22" spans="2:11" x14ac:dyDescent="0.25">
      <c r="C22" s="39"/>
      <c r="D22" s="39"/>
      <c r="E22" s="39"/>
      <c r="F22" s="39"/>
      <c r="G22" s="39"/>
      <c r="H22" s="39"/>
      <c r="I22" s="39"/>
      <c r="J22" s="39"/>
      <c r="K22" s="39"/>
    </row>
    <row r="23" spans="2:11" x14ac:dyDescent="0.25">
      <c r="C23" s="39"/>
      <c r="D23" s="39"/>
      <c r="E23" s="39"/>
      <c r="F23" s="39"/>
      <c r="G23" s="39"/>
      <c r="H23" s="39"/>
      <c r="I23" s="39"/>
      <c r="J23" s="39"/>
      <c r="K23" s="39"/>
    </row>
    <row r="24" spans="2:11" x14ac:dyDescent="0.25">
      <c r="B24" s="261" t="s">
        <v>122</v>
      </c>
      <c r="C24" s="261"/>
      <c r="D24" s="261"/>
      <c r="E24" s="261"/>
      <c r="F24" s="261"/>
      <c r="G24" s="261"/>
      <c r="H24" s="261"/>
      <c r="I24" s="261"/>
      <c r="J24" s="261"/>
      <c r="K24" s="261"/>
    </row>
    <row r="25" spans="2:11" x14ac:dyDescent="0.25">
      <c r="B25" s="262"/>
      <c r="C25" s="262"/>
      <c r="D25" s="17">
        <v>2006</v>
      </c>
      <c r="E25" s="17">
        <v>2009</v>
      </c>
      <c r="F25" s="17">
        <v>2011</v>
      </c>
      <c r="G25" s="17">
        <v>2013</v>
      </c>
      <c r="H25" s="17">
        <v>2015</v>
      </c>
      <c r="I25" s="17">
        <v>2017</v>
      </c>
      <c r="J25" s="17">
        <v>2020</v>
      </c>
      <c r="K25" s="17">
        <v>2022</v>
      </c>
    </row>
    <row r="26" spans="2:11" x14ac:dyDescent="0.25">
      <c r="B26" s="301" t="s">
        <v>219</v>
      </c>
      <c r="C26" s="87" t="s">
        <v>46</v>
      </c>
      <c r="D26" s="117">
        <v>418642</v>
      </c>
      <c r="E26" s="117">
        <v>400013</v>
      </c>
      <c r="F26" s="117">
        <v>383955</v>
      </c>
      <c r="G26" s="117">
        <v>404011</v>
      </c>
      <c r="H26" s="117">
        <v>372331</v>
      </c>
      <c r="I26" s="117">
        <v>368870</v>
      </c>
      <c r="J26" s="117">
        <v>359848</v>
      </c>
      <c r="K26" s="117">
        <v>364212</v>
      </c>
    </row>
    <row r="27" spans="2:11" x14ac:dyDescent="0.25">
      <c r="B27" s="302"/>
      <c r="C27" s="87" t="s">
        <v>47</v>
      </c>
      <c r="D27" s="117">
        <v>429296</v>
      </c>
      <c r="E27" s="117">
        <v>392254</v>
      </c>
      <c r="F27" s="117">
        <v>397771</v>
      </c>
      <c r="G27" s="117">
        <v>373487</v>
      </c>
      <c r="H27" s="117">
        <v>384040</v>
      </c>
      <c r="I27" s="117">
        <v>360661</v>
      </c>
      <c r="J27" s="117">
        <v>357360</v>
      </c>
      <c r="K27" s="117">
        <v>377028</v>
      </c>
    </row>
    <row r="28" spans="2:11" ht="15" customHeight="1" x14ac:dyDescent="0.25">
      <c r="B28" s="298" t="s">
        <v>220</v>
      </c>
      <c r="C28" s="87" t="s">
        <v>46</v>
      </c>
      <c r="D28" s="117">
        <v>607163</v>
      </c>
      <c r="E28" s="117">
        <v>586685</v>
      </c>
      <c r="F28" s="117">
        <v>554407</v>
      </c>
      <c r="G28" s="117">
        <v>555846</v>
      </c>
      <c r="H28" s="117">
        <v>518603</v>
      </c>
      <c r="I28" s="117">
        <v>512759</v>
      </c>
      <c r="J28" s="117">
        <v>510715</v>
      </c>
      <c r="K28" s="117">
        <v>491115</v>
      </c>
    </row>
    <row r="29" spans="2:11" x14ac:dyDescent="0.25">
      <c r="B29" s="298"/>
      <c r="C29" s="87" t="s">
        <v>47</v>
      </c>
      <c r="D29" s="117">
        <v>585127</v>
      </c>
      <c r="E29" s="117">
        <v>536961</v>
      </c>
      <c r="F29" s="117">
        <v>530473</v>
      </c>
      <c r="G29" s="117">
        <v>506702</v>
      </c>
      <c r="H29" s="117">
        <v>508318</v>
      </c>
      <c r="I29" s="117">
        <v>480093</v>
      </c>
      <c r="J29" s="117">
        <v>477919</v>
      </c>
      <c r="K29" s="117">
        <v>481040</v>
      </c>
    </row>
    <row r="31" spans="2:11" x14ac:dyDescent="0.25">
      <c r="B31" s="107" t="s">
        <v>170</v>
      </c>
    </row>
  </sheetData>
  <mergeCells count="14">
    <mergeCell ref="B12:B13"/>
    <mergeCell ref="B5:K5"/>
    <mergeCell ref="B6:C6"/>
    <mergeCell ref="B7:B8"/>
    <mergeCell ref="B10:K10"/>
    <mergeCell ref="B11:C11"/>
    <mergeCell ref="B26:B27"/>
    <mergeCell ref="B28:B29"/>
    <mergeCell ref="B16:K16"/>
    <mergeCell ref="B17:C17"/>
    <mergeCell ref="B18:B19"/>
    <mergeCell ref="B20:B21"/>
    <mergeCell ref="B24:K24"/>
    <mergeCell ref="B25:C25"/>
  </mergeCells>
  <hyperlinks>
    <hyperlink ref="A1" location="Índice!A1" display="Índice" xr:uid="{7777B1B9-BBBC-42C5-9158-6C0FFC42E874}"/>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03AD3-623C-4823-A568-12B48A5E42DA}">
  <sheetPr>
    <tabColor theme="0"/>
  </sheetPr>
  <dimension ref="A1:K56"/>
  <sheetViews>
    <sheetView workbookViewId="0">
      <selection activeCell="A3" sqref="A3"/>
    </sheetView>
  </sheetViews>
  <sheetFormatPr baseColWidth="10" defaultColWidth="11.42578125" defaultRowHeight="15" x14ac:dyDescent="0.25"/>
  <cols>
    <col min="1" max="1" width="11.42578125" style="2"/>
    <col min="2" max="2" width="22" style="2" bestFit="1" customWidth="1"/>
    <col min="3" max="16384" width="11.42578125" style="2"/>
  </cols>
  <sheetData>
    <row r="1" spans="1:10" x14ac:dyDescent="0.25">
      <c r="A1" s="1" t="s">
        <v>41</v>
      </c>
    </row>
    <row r="2" spans="1:10" x14ac:dyDescent="0.25">
      <c r="A2" s="3" t="s">
        <v>37</v>
      </c>
    </row>
    <row r="3" spans="1:10" x14ac:dyDescent="0.25">
      <c r="A3" s="111" t="s">
        <v>184</v>
      </c>
    </row>
    <row r="4" spans="1:10" x14ac:dyDescent="0.25">
      <c r="B4" s="4"/>
    </row>
    <row r="5" spans="1:10" x14ac:dyDescent="0.25">
      <c r="B5" s="248" t="s">
        <v>42</v>
      </c>
      <c r="C5" s="249"/>
      <c r="D5" s="249"/>
      <c r="E5" s="249"/>
      <c r="F5" s="249"/>
      <c r="G5" s="249"/>
      <c r="H5" s="249"/>
      <c r="I5" s="249"/>
      <c r="J5" s="250"/>
    </row>
    <row r="6" spans="1:10" x14ac:dyDescent="0.25">
      <c r="B6" s="5"/>
      <c r="C6" s="6">
        <v>2006</v>
      </c>
      <c r="D6" s="6">
        <v>2009</v>
      </c>
      <c r="E6" s="6">
        <v>2011</v>
      </c>
      <c r="F6" s="6">
        <v>2013</v>
      </c>
      <c r="G6" s="6">
        <v>2015</v>
      </c>
      <c r="H6" s="6">
        <v>2017</v>
      </c>
      <c r="I6" s="6">
        <v>2020</v>
      </c>
      <c r="J6" s="6">
        <v>2022</v>
      </c>
    </row>
    <row r="7" spans="1:10" x14ac:dyDescent="0.25">
      <c r="B7" s="7" t="s">
        <v>112</v>
      </c>
      <c r="C7" s="8">
        <v>62.42822976592295</v>
      </c>
      <c r="D7" s="8">
        <v>65.763224483073557</v>
      </c>
      <c r="E7" s="8">
        <v>68.052920832240474</v>
      </c>
      <c r="F7" s="8">
        <v>69.701199182457813</v>
      </c>
      <c r="G7" s="8">
        <v>68.587358838260542</v>
      </c>
      <c r="H7" s="8">
        <v>69.799729071401771</v>
      </c>
      <c r="I7" s="8">
        <v>70.665813426379415</v>
      </c>
      <c r="J7" s="8">
        <v>74.239150938359742</v>
      </c>
    </row>
    <row r="8" spans="1:10" x14ac:dyDescent="0.25">
      <c r="B8" s="7" t="s">
        <v>113</v>
      </c>
      <c r="C8" s="8">
        <v>70.65653280453688</v>
      </c>
      <c r="D8" s="8">
        <v>70.382243976766688</v>
      </c>
      <c r="E8" s="8">
        <v>71.305183960593126</v>
      </c>
      <c r="F8" s="8">
        <v>71.994525906954493</v>
      </c>
      <c r="G8" s="8">
        <v>73.652473884074496</v>
      </c>
      <c r="H8" s="8">
        <v>73.751181972397632</v>
      </c>
      <c r="I8" s="8">
        <v>70.800388701829121</v>
      </c>
      <c r="J8" s="8">
        <v>75.356838819523261</v>
      </c>
    </row>
    <row r="9" spans="1:10" x14ac:dyDescent="0.25">
      <c r="B9" s="7" t="s">
        <v>114</v>
      </c>
      <c r="C9" s="8">
        <v>74.771367455126011</v>
      </c>
      <c r="D9" s="8">
        <v>73.75293081958354</v>
      </c>
      <c r="E9" s="8">
        <v>71.066612371680748</v>
      </c>
      <c r="F9" s="8">
        <v>74.017142452362393</v>
      </c>
      <c r="G9" s="8">
        <v>74.918715758702632</v>
      </c>
      <c r="H9" s="8">
        <v>72.561628598773893</v>
      </c>
      <c r="I9" s="8">
        <v>74.773389134250067</v>
      </c>
      <c r="J9" s="8">
        <v>77.548074234853374</v>
      </c>
    </row>
    <row r="10" spans="1:10" x14ac:dyDescent="0.25">
      <c r="B10" s="7" t="s">
        <v>115</v>
      </c>
      <c r="C10" s="8">
        <v>77.127619092223668</v>
      </c>
      <c r="D10" s="8">
        <v>72.708225755714224</v>
      </c>
      <c r="E10" s="8">
        <v>75.739550374687752</v>
      </c>
      <c r="F10" s="8">
        <v>77.494724996483328</v>
      </c>
      <c r="G10" s="8">
        <v>79.81920021623894</v>
      </c>
      <c r="H10" s="8">
        <v>79.836259969786056</v>
      </c>
      <c r="I10" s="8">
        <v>76.572004563940666</v>
      </c>
      <c r="J10" s="8">
        <v>79.25117847195969</v>
      </c>
    </row>
    <row r="11" spans="1:10" x14ac:dyDescent="0.25">
      <c r="B11" s="7" t="s">
        <v>116</v>
      </c>
      <c r="C11" s="8">
        <v>82.575522913643852</v>
      </c>
      <c r="D11" s="8">
        <v>75.840280917186192</v>
      </c>
      <c r="E11" s="8">
        <v>84.057533087568743</v>
      </c>
      <c r="F11" s="8">
        <v>80.822451763788735</v>
      </c>
      <c r="G11" s="8">
        <v>79.734207880062158</v>
      </c>
      <c r="H11" s="8">
        <v>79.411320754716982</v>
      </c>
      <c r="I11" s="8">
        <v>72.232250300842367</v>
      </c>
      <c r="J11" s="8">
        <v>78.295265430163283</v>
      </c>
    </row>
    <row r="12" spans="1:10" x14ac:dyDescent="0.25">
      <c r="B12" s="9"/>
      <c r="C12" s="9"/>
      <c r="D12" s="9"/>
      <c r="E12" s="9"/>
      <c r="F12" s="9"/>
      <c r="G12" s="9"/>
      <c r="H12" s="9"/>
      <c r="I12" s="9"/>
      <c r="J12" s="9"/>
    </row>
    <row r="13" spans="1:10" x14ac:dyDescent="0.25">
      <c r="B13" s="248" t="s">
        <v>43</v>
      </c>
      <c r="C13" s="249"/>
      <c r="D13" s="249"/>
      <c r="E13" s="249"/>
      <c r="F13" s="249"/>
      <c r="G13" s="249"/>
      <c r="H13" s="249"/>
      <c r="I13" s="249"/>
      <c r="J13" s="250"/>
    </row>
    <row r="14" spans="1:10" x14ac:dyDescent="0.25">
      <c r="B14" s="5"/>
      <c r="C14" s="6">
        <v>2006</v>
      </c>
      <c r="D14" s="6">
        <v>2009</v>
      </c>
      <c r="E14" s="6">
        <v>2011</v>
      </c>
      <c r="F14" s="6">
        <v>2013</v>
      </c>
      <c r="G14" s="6">
        <v>2015</v>
      </c>
      <c r="H14" s="6">
        <v>2017</v>
      </c>
      <c r="I14" s="6">
        <v>2020</v>
      </c>
      <c r="J14" s="6">
        <v>2022</v>
      </c>
    </row>
    <row r="15" spans="1:10" x14ac:dyDescent="0.25">
      <c r="B15" s="7" t="s">
        <v>112</v>
      </c>
      <c r="C15" s="8">
        <v>1.018290965234294</v>
      </c>
      <c r="D15" s="8">
        <v>1.060936002661828</v>
      </c>
      <c r="E15" s="8">
        <v>1.5346854069445142</v>
      </c>
      <c r="F15" s="8">
        <v>1.0368393059014704</v>
      </c>
      <c r="G15" s="8">
        <v>0.90284387161266888</v>
      </c>
      <c r="H15" s="8">
        <v>1.007843969524693</v>
      </c>
      <c r="I15" s="8">
        <v>1.2387515768753243</v>
      </c>
      <c r="J15" s="8">
        <v>0.8864053060398438</v>
      </c>
    </row>
    <row r="16" spans="1:10" x14ac:dyDescent="0.25">
      <c r="B16" s="7" t="s">
        <v>113</v>
      </c>
      <c r="C16" s="8">
        <v>1.0618367084775422</v>
      </c>
      <c r="D16" s="8">
        <v>1.0543156708794286</v>
      </c>
      <c r="E16" s="8">
        <v>1.3517759323704142</v>
      </c>
      <c r="F16" s="8">
        <v>1.5873498586770851</v>
      </c>
      <c r="G16" s="8">
        <v>0.96770042813065293</v>
      </c>
      <c r="H16" s="8">
        <v>0.92724764851039743</v>
      </c>
      <c r="I16" s="8">
        <v>1.1723785337156869</v>
      </c>
      <c r="J16" s="8">
        <v>1.0808072994586668</v>
      </c>
    </row>
    <row r="17" spans="2:11" x14ac:dyDescent="0.25">
      <c r="B17" s="7" t="s">
        <v>114</v>
      </c>
      <c r="C17" s="8">
        <v>1.2920012949089767</v>
      </c>
      <c r="D17" s="8">
        <v>1.2511488778473454</v>
      </c>
      <c r="E17" s="8">
        <v>2.400679474172088</v>
      </c>
      <c r="F17" s="8">
        <v>1.5592007584691137</v>
      </c>
      <c r="G17" s="8">
        <v>1.2004759501483062</v>
      </c>
      <c r="H17" s="8">
        <v>2.5039802359377585</v>
      </c>
      <c r="I17" s="8">
        <v>2.581674010478753</v>
      </c>
      <c r="J17" s="8">
        <v>1.2515857884185351</v>
      </c>
    </row>
    <row r="18" spans="2:11" x14ac:dyDescent="0.25">
      <c r="B18" s="7" t="s">
        <v>115</v>
      </c>
      <c r="C18" s="8">
        <v>1.5329832242185406</v>
      </c>
      <c r="D18" s="8">
        <v>1.6841184140396683</v>
      </c>
      <c r="E18" s="8">
        <v>2.4559871025898392</v>
      </c>
      <c r="F18" s="8">
        <v>1.8770112312990215</v>
      </c>
      <c r="G18" s="8">
        <v>1.3085332574111264</v>
      </c>
      <c r="H18" s="8">
        <v>1.5901859978965711</v>
      </c>
      <c r="I18" s="8">
        <v>1.7751671308145966</v>
      </c>
      <c r="J18" s="8">
        <v>1.6428452296296014</v>
      </c>
    </row>
    <row r="19" spans="2:11" x14ac:dyDescent="0.25">
      <c r="B19" s="7" t="s">
        <v>116</v>
      </c>
      <c r="C19" s="8">
        <v>1.5766299137910549</v>
      </c>
      <c r="D19" s="8">
        <v>2.9781134080642788</v>
      </c>
      <c r="E19" s="8">
        <v>1.9892729780514458</v>
      </c>
      <c r="F19" s="8">
        <v>1.7783905405161355</v>
      </c>
      <c r="G19" s="8">
        <v>2.0785117727894051</v>
      </c>
      <c r="H19" s="8">
        <v>2.2158107638923417</v>
      </c>
      <c r="I19" s="8">
        <v>2.0907550174891472</v>
      </c>
      <c r="J19" s="8">
        <v>1.8834227695475276</v>
      </c>
    </row>
    <row r="20" spans="2:11" x14ac:dyDescent="0.25">
      <c r="C20" s="9"/>
      <c r="D20" s="9"/>
      <c r="E20" s="9"/>
      <c r="F20" s="9"/>
      <c r="G20" s="9"/>
      <c r="H20" s="9"/>
      <c r="I20" s="9"/>
      <c r="J20" s="9"/>
      <c r="K20" s="9"/>
    </row>
    <row r="21" spans="2:11" x14ac:dyDescent="0.25">
      <c r="B21" s="270" t="s">
        <v>44</v>
      </c>
      <c r="C21" s="270"/>
      <c r="D21" s="270"/>
      <c r="E21" s="270"/>
      <c r="F21" s="270"/>
      <c r="G21" s="270"/>
      <c r="H21" s="270"/>
      <c r="I21" s="270"/>
      <c r="J21" s="270"/>
      <c r="K21" s="270"/>
    </row>
    <row r="22" spans="2:11" x14ac:dyDescent="0.25">
      <c r="B22" s="10"/>
      <c r="C22" s="5"/>
      <c r="D22" s="6">
        <v>2006</v>
      </c>
      <c r="E22" s="6">
        <v>2009</v>
      </c>
      <c r="F22" s="6">
        <v>2011</v>
      </c>
      <c r="G22" s="6">
        <v>2013</v>
      </c>
      <c r="H22" s="6">
        <v>2015</v>
      </c>
      <c r="I22" s="6">
        <v>2017</v>
      </c>
      <c r="J22" s="6">
        <v>2020</v>
      </c>
      <c r="K22" s="6">
        <v>2022</v>
      </c>
    </row>
    <row r="23" spans="2:11" x14ac:dyDescent="0.25">
      <c r="B23" s="262" t="s">
        <v>219</v>
      </c>
      <c r="C23" s="7" t="s">
        <v>112</v>
      </c>
      <c r="D23" s="11">
        <v>5434</v>
      </c>
      <c r="E23" s="11">
        <v>4579</v>
      </c>
      <c r="F23" s="11">
        <v>3173</v>
      </c>
      <c r="G23" s="11">
        <v>3456</v>
      </c>
      <c r="H23" s="11">
        <v>3983.9999999999995</v>
      </c>
      <c r="I23" s="11">
        <v>2918</v>
      </c>
      <c r="J23" s="11">
        <v>2184</v>
      </c>
      <c r="K23" s="11">
        <v>2703</v>
      </c>
    </row>
    <row r="24" spans="2:11" x14ac:dyDescent="0.25">
      <c r="B24" s="262"/>
      <c r="C24" s="7" t="s">
        <v>113</v>
      </c>
      <c r="D24" s="11">
        <v>4106</v>
      </c>
      <c r="E24" s="11">
        <v>3451</v>
      </c>
      <c r="F24" s="11">
        <v>2672</v>
      </c>
      <c r="G24" s="11">
        <v>2774</v>
      </c>
      <c r="H24" s="11">
        <v>3290</v>
      </c>
      <c r="I24" s="11">
        <v>2564</v>
      </c>
      <c r="J24" s="11">
        <v>2162</v>
      </c>
      <c r="K24" s="11">
        <v>2398</v>
      </c>
    </row>
    <row r="25" spans="2:11" x14ac:dyDescent="0.25">
      <c r="B25" s="262"/>
      <c r="C25" s="7" t="s">
        <v>114</v>
      </c>
      <c r="D25" s="11">
        <v>2594</v>
      </c>
      <c r="E25" s="11">
        <v>2328</v>
      </c>
      <c r="F25" s="11">
        <v>1866</v>
      </c>
      <c r="G25" s="11">
        <v>1987</v>
      </c>
      <c r="H25" s="11">
        <v>2188</v>
      </c>
      <c r="I25" s="11">
        <v>1641</v>
      </c>
      <c r="J25" s="11">
        <v>1430</v>
      </c>
      <c r="K25" s="11">
        <v>1617</v>
      </c>
    </row>
    <row r="26" spans="2:11" x14ac:dyDescent="0.25">
      <c r="B26" s="262"/>
      <c r="C26" s="7" t="s">
        <v>115</v>
      </c>
      <c r="D26" s="11">
        <v>1713</v>
      </c>
      <c r="E26" s="11">
        <v>1404</v>
      </c>
      <c r="F26" s="11">
        <v>1439</v>
      </c>
      <c r="G26" s="11">
        <v>1313</v>
      </c>
      <c r="H26" s="11">
        <v>1408</v>
      </c>
      <c r="I26" s="11">
        <v>1031</v>
      </c>
      <c r="J26" s="11">
        <v>1014</v>
      </c>
      <c r="K26" s="11">
        <v>962</v>
      </c>
    </row>
    <row r="27" spans="2:11" x14ac:dyDescent="0.25">
      <c r="B27" s="262"/>
      <c r="C27" s="7" t="s">
        <v>116</v>
      </c>
      <c r="D27" s="11">
        <v>1079</v>
      </c>
      <c r="E27" s="11">
        <v>619</v>
      </c>
      <c r="F27" s="11">
        <v>820</v>
      </c>
      <c r="G27" s="11">
        <v>740</v>
      </c>
      <c r="H27" s="11">
        <v>918</v>
      </c>
      <c r="I27" s="11">
        <v>659</v>
      </c>
      <c r="J27" s="11">
        <v>512</v>
      </c>
      <c r="K27" s="11">
        <v>489</v>
      </c>
    </row>
    <row r="28" spans="2:11" x14ac:dyDescent="0.25">
      <c r="B28" s="262"/>
      <c r="C28" s="7" t="s">
        <v>54</v>
      </c>
      <c r="D28" s="11">
        <v>14928.999999999998</v>
      </c>
      <c r="E28" s="11">
        <v>12381</v>
      </c>
      <c r="F28" s="11">
        <v>9970</v>
      </c>
      <c r="G28" s="11">
        <v>10272</v>
      </c>
      <c r="H28" s="11">
        <v>11790</v>
      </c>
      <c r="I28" s="11">
        <v>8814</v>
      </c>
      <c r="J28" s="11">
        <v>7302</v>
      </c>
      <c r="K28" s="11">
        <v>8168.9999999999991</v>
      </c>
    </row>
    <row r="29" spans="2:11" x14ac:dyDescent="0.25">
      <c r="B29" s="262" t="s">
        <v>220</v>
      </c>
      <c r="C29" s="7" t="s">
        <v>112</v>
      </c>
      <c r="D29" s="11">
        <v>8484</v>
      </c>
      <c r="E29" s="11">
        <v>6867</v>
      </c>
      <c r="F29" s="11">
        <v>4588.0000000000009</v>
      </c>
      <c r="G29" s="11">
        <v>4994</v>
      </c>
      <c r="H29" s="11">
        <v>5790</v>
      </c>
      <c r="I29" s="11">
        <v>4076</v>
      </c>
      <c r="J29" s="11">
        <v>3080</v>
      </c>
      <c r="K29" s="11">
        <v>3593</v>
      </c>
    </row>
    <row r="30" spans="2:11" x14ac:dyDescent="0.25">
      <c r="B30" s="262"/>
      <c r="C30" s="7" t="s">
        <v>113</v>
      </c>
      <c r="D30" s="11">
        <v>5865</v>
      </c>
      <c r="E30" s="11">
        <v>4928</v>
      </c>
      <c r="F30" s="11">
        <v>3666.0000000000005</v>
      </c>
      <c r="G30" s="11">
        <v>3761.0000000000005</v>
      </c>
      <c r="H30" s="11">
        <v>4502.0000000000009</v>
      </c>
      <c r="I30" s="11">
        <v>3386</v>
      </c>
      <c r="J30" s="11">
        <v>3034.9999999999995</v>
      </c>
      <c r="K30" s="11">
        <v>3151.0000000000005</v>
      </c>
    </row>
    <row r="31" spans="2:11" x14ac:dyDescent="0.25">
      <c r="B31" s="262"/>
      <c r="C31" s="7" t="s">
        <v>114</v>
      </c>
      <c r="D31" s="11">
        <v>3439</v>
      </c>
      <c r="E31" s="11">
        <v>3204</v>
      </c>
      <c r="F31" s="11">
        <v>2514</v>
      </c>
      <c r="G31" s="11">
        <v>2646</v>
      </c>
      <c r="H31" s="11">
        <v>2937.9999999999995</v>
      </c>
      <c r="I31" s="11">
        <v>2141</v>
      </c>
      <c r="J31" s="11">
        <v>1949.0000000000002</v>
      </c>
      <c r="K31" s="11">
        <v>2044</v>
      </c>
    </row>
    <row r="32" spans="2:11" x14ac:dyDescent="0.25">
      <c r="B32" s="262"/>
      <c r="C32" s="7" t="s">
        <v>115</v>
      </c>
      <c r="D32" s="11">
        <v>2179</v>
      </c>
      <c r="E32" s="11">
        <v>1872.0000000000002</v>
      </c>
      <c r="F32" s="11">
        <v>1845</v>
      </c>
      <c r="G32" s="11">
        <v>1695</v>
      </c>
      <c r="H32" s="11">
        <v>1777</v>
      </c>
      <c r="I32" s="11">
        <v>1289</v>
      </c>
      <c r="J32" s="11">
        <v>1341</v>
      </c>
      <c r="K32" s="11">
        <v>1222</v>
      </c>
    </row>
    <row r="33" spans="2:11" x14ac:dyDescent="0.25">
      <c r="B33" s="262"/>
      <c r="C33" s="7" t="s">
        <v>116</v>
      </c>
      <c r="D33" s="11">
        <v>1307</v>
      </c>
      <c r="E33" s="11">
        <v>802</v>
      </c>
      <c r="F33" s="11">
        <v>1002</v>
      </c>
      <c r="G33" s="11">
        <v>925</v>
      </c>
      <c r="H33" s="11">
        <v>1130</v>
      </c>
      <c r="I33" s="11">
        <v>829</v>
      </c>
      <c r="J33" s="11">
        <v>718</v>
      </c>
      <c r="K33" s="11">
        <v>632</v>
      </c>
    </row>
    <row r="34" spans="2:11" x14ac:dyDescent="0.25">
      <c r="B34" s="262"/>
      <c r="C34" s="7" t="s">
        <v>54</v>
      </c>
      <c r="D34" s="11">
        <f>D29+D30+D31+D32+D33</f>
        <v>21274</v>
      </c>
      <c r="E34" s="11">
        <f t="shared" ref="E34:K34" si="0">E29+E30+E31+E32+E33</f>
        <v>17673</v>
      </c>
      <c r="F34" s="11">
        <f t="shared" si="0"/>
        <v>13615.000000000002</v>
      </c>
      <c r="G34" s="11">
        <f t="shared" si="0"/>
        <v>14021</v>
      </c>
      <c r="H34" s="11">
        <f t="shared" si="0"/>
        <v>16137</v>
      </c>
      <c r="I34" s="11">
        <f t="shared" si="0"/>
        <v>11721</v>
      </c>
      <c r="J34" s="11">
        <f t="shared" si="0"/>
        <v>10123</v>
      </c>
      <c r="K34" s="11">
        <f t="shared" si="0"/>
        <v>10642</v>
      </c>
    </row>
    <row r="35" spans="2:11" x14ac:dyDescent="0.25">
      <c r="C35" s="9"/>
      <c r="D35" s="9"/>
      <c r="E35" s="9"/>
      <c r="F35" s="9"/>
      <c r="G35" s="9"/>
      <c r="H35" s="9"/>
      <c r="I35" s="9"/>
      <c r="J35" s="9"/>
      <c r="K35" s="9"/>
    </row>
    <row r="36" spans="2:11" x14ac:dyDescent="0.25">
      <c r="C36" s="9"/>
      <c r="D36" s="9"/>
      <c r="E36" s="9"/>
      <c r="F36" s="9"/>
      <c r="G36" s="9"/>
      <c r="H36" s="9"/>
      <c r="I36" s="9"/>
      <c r="J36" s="9"/>
      <c r="K36" s="9"/>
    </row>
    <row r="37" spans="2:11" x14ac:dyDescent="0.25">
      <c r="B37" s="270" t="s">
        <v>99</v>
      </c>
      <c r="C37" s="270"/>
      <c r="D37" s="270"/>
      <c r="E37" s="270"/>
      <c r="F37" s="270"/>
      <c r="G37" s="270"/>
      <c r="H37" s="270"/>
      <c r="I37" s="270"/>
      <c r="J37" s="270"/>
      <c r="K37" s="270"/>
    </row>
    <row r="38" spans="2:11" x14ac:dyDescent="0.25">
      <c r="B38" s="10"/>
      <c r="C38" s="5"/>
      <c r="D38" s="6">
        <v>2006</v>
      </c>
      <c r="E38" s="6">
        <v>2009</v>
      </c>
      <c r="F38" s="6">
        <v>2011</v>
      </c>
      <c r="G38" s="6">
        <v>2013</v>
      </c>
      <c r="H38" s="6">
        <v>2015</v>
      </c>
      <c r="I38" s="6">
        <v>2017</v>
      </c>
      <c r="J38" s="6">
        <v>2020</v>
      </c>
      <c r="K38" s="6">
        <v>2022</v>
      </c>
    </row>
    <row r="39" spans="2:11" x14ac:dyDescent="0.25">
      <c r="B39" s="262" t="s">
        <v>219</v>
      </c>
      <c r="C39" s="7" t="s">
        <v>112</v>
      </c>
      <c r="D39" s="11">
        <v>222134</v>
      </c>
      <c r="E39" s="11">
        <v>219613</v>
      </c>
      <c r="F39" s="11">
        <v>223136</v>
      </c>
      <c r="G39" s="11">
        <v>231217</v>
      </c>
      <c r="H39" s="11">
        <v>217734</v>
      </c>
      <c r="I39" s="11">
        <v>219502</v>
      </c>
      <c r="J39" s="11">
        <v>197665</v>
      </c>
      <c r="K39" s="11">
        <v>208589</v>
      </c>
    </row>
    <row r="40" spans="2:11" x14ac:dyDescent="0.25">
      <c r="B40" s="262"/>
      <c r="C40" s="7" t="s">
        <v>113</v>
      </c>
      <c r="D40" s="11">
        <v>223765</v>
      </c>
      <c r="E40" s="11">
        <v>208784</v>
      </c>
      <c r="F40" s="11">
        <v>211345</v>
      </c>
      <c r="G40" s="11">
        <v>204643</v>
      </c>
      <c r="H40" s="11">
        <v>211798</v>
      </c>
      <c r="I40" s="11">
        <v>208249</v>
      </c>
      <c r="J40" s="11">
        <v>197446</v>
      </c>
      <c r="K40" s="11">
        <v>212446</v>
      </c>
    </row>
    <row r="41" spans="2:11" x14ac:dyDescent="0.25">
      <c r="B41" s="262"/>
      <c r="C41" s="7" t="s">
        <v>114</v>
      </c>
      <c r="D41" s="11">
        <v>168833</v>
      </c>
      <c r="E41" s="11">
        <v>169232</v>
      </c>
      <c r="F41" s="11">
        <v>150087</v>
      </c>
      <c r="G41" s="11">
        <v>156735</v>
      </c>
      <c r="H41" s="11">
        <v>150696</v>
      </c>
      <c r="I41" s="11">
        <v>140258</v>
      </c>
      <c r="J41" s="11">
        <v>155083</v>
      </c>
      <c r="K41" s="11">
        <v>152558</v>
      </c>
    </row>
    <row r="42" spans="2:11" x14ac:dyDescent="0.25">
      <c r="B42" s="262"/>
      <c r="C42" s="7" t="s">
        <v>115</v>
      </c>
      <c r="D42" s="11">
        <v>131744</v>
      </c>
      <c r="E42" s="11">
        <v>122501</v>
      </c>
      <c r="F42" s="11">
        <v>113704</v>
      </c>
      <c r="G42" s="11">
        <v>110182</v>
      </c>
      <c r="H42" s="11">
        <v>106308</v>
      </c>
      <c r="I42" s="11">
        <v>98296</v>
      </c>
      <c r="J42" s="11">
        <v>109390</v>
      </c>
      <c r="K42" s="11">
        <v>102723</v>
      </c>
    </row>
    <row r="43" spans="2:11" x14ac:dyDescent="0.25">
      <c r="B43" s="262"/>
      <c r="C43" s="7" t="s">
        <v>116</v>
      </c>
      <c r="D43" s="11">
        <v>101302</v>
      </c>
      <c r="E43" s="11">
        <v>72137</v>
      </c>
      <c r="F43" s="11">
        <v>83454</v>
      </c>
      <c r="G43" s="11">
        <v>74646</v>
      </c>
      <c r="H43" s="11">
        <v>69777</v>
      </c>
      <c r="I43" s="11">
        <v>63132</v>
      </c>
      <c r="J43" s="11">
        <v>57624</v>
      </c>
      <c r="K43" s="11">
        <v>64924</v>
      </c>
    </row>
    <row r="44" spans="2:11" x14ac:dyDescent="0.25">
      <c r="B44" s="262"/>
      <c r="C44" s="7" t="s">
        <v>54</v>
      </c>
      <c r="D44" s="11">
        <v>847938</v>
      </c>
      <c r="E44" s="11">
        <v>792267</v>
      </c>
      <c r="F44" s="11">
        <v>781726</v>
      </c>
      <c r="G44" s="11">
        <v>777498</v>
      </c>
      <c r="H44" s="11">
        <v>756371</v>
      </c>
      <c r="I44" s="11">
        <v>729531</v>
      </c>
      <c r="J44" s="11">
        <v>717208</v>
      </c>
      <c r="K44" s="11">
        <v>741240</v>
      </c>
    </row>
    <row r="45" spans="2:11" x14ac:dyDescent="0.25">
      <c r="B45" s="262" t="s">
        <v>220</v>
      </c>
      <c r="C45" s="7" t="s">
        <v>112</v>
      </c>
      <c r="D45" s="11">
        <v>355823</v>
      </c>
      <c r="E45" s="11">
        <v>333945</v>
      </c>
      <c r="F45" s="11">
        <v>327886</v>
      </c>
      <c r="G45" s="11">
        <v>331726</v>
      </c>
      <c r="H45" s="11">
        <v>317455</v>
      </c>
      <c r="I45" s="11">
        <v>314474</v>
      </c>
      <c r="J45" s="11">
        <v>279718</v>
      </c>
      <c r="K45" s="11">
        <v>280969</v>
      </c>
    </row>
    <row r="46" spans="2:11" x14ac:dyDescent="0.25">
      <c r="B46" s="262"/>
      <c r="C46" s="7" t="s">
        <v>113</v>
      </c>
      <c r="D46" s="11">
        <v>316694</v>
      </c>
      <c r="E46" s="11">
        <v>296643</v>
      </c>
      <c r="F46" s="11">
        <v>296395</v>
      </c>
      <c r="G46" s="11">
        <v>284248</v>
      </c>
      <c r="H46" s="11">
        <v>287564</v>
      </c>
      <c r="I46" s="11">
        <v>282367</v>
      </c>
      <c r="J46" s="11">
        <v>278877</v>
      </c>
      <c r="K46" s="11">
        <v>281920</v>
      </c>
    </row>
    <row r="47" spans="2:11" x14ac:dyDescent="0.25">
      <c r="B47" s="262"/>
      <c r="C47" s="7" t="s">
        <v>114</v>
      </c>
      <c r="D47" s="11">
        <v>225799</v>
      </c>
      <c r="E47" s="11">
        <v>229458</v>
      </c>
      <c r="F47" s="11">
        <v>211192</v>
      </c>
      <c r="G47" s="11">
        <v>211755</v>
      </c>
      <c r="H47" s="11">
        <v>201146</v>
      </c>
      <c r="I47" s="11">
        <v>193295</v>
      </c>
      <c r="J47" s="11">
        <v>207404</v>
      </c>
      <c r="K47" s="11">
        <v>196727</v>
      </c>
    </row>
    <row r="48" spans="2:11" x14ac:dyDescent="0.25">
      <c r="B48" s="262"/>
      <c r="C48" s="7" t="s">
        <v>115</v>
      </c>
      <c r="D48" s="11">
        <v>170813</v>
      </c>
      <c r="E48" s="11">
        <v>168483</v>
      </c>
      <c r="F48" s="11">
        <v>150125</v>
      </c>
      <c r="G48" s="11">
        <v>142180</v>
      </c>
      <c r="H48" s="11">
        <v>133186</v>
      </c>
      <c r="I48" s="11">
        <v>123122</v>
      </c>
      <c r="J48" s="11">
        <v>142859</v>
      </c>
      <c r="K48" s="11">
        <v>129617</v>
      </c>
    </row>
    <row r="49" spans="2:11" x14ac:dyDescent="0.25">
      <c r="B49" s="262"/>
      <c r="C49" s="7" t="s">
        <v>116</v>
      </c>
      <c r="D49" s="11">
        <v>122678</v>
      </c>
      <c r="E49" s="11">
        <v>95117</v>
      </c>
      <c r="F49" s="11">
        <v>99282</v>
      </c>
      <c r="G49" s="11">
        <v>92358</v>
      </c>
      <c r="H49" s="11">
        <v>87512</v>
      </c>
      <c r="I49" s="11">
        <v>79500</v>
      </c>
      <c r="J49" s="11">
        <v>79776</v>
      </c>
      <c r="K49" s="11">
        <v>82922</v>
      </c>
    </row>
    <row r="50" spans="2:11" x14ac:dyDescent="0.25">
      <c r="B50" s="262"/>
      <c r="C50" s="7" t="s">
        <v>54</v>
      </c>
      <c r="D50" s="11">
        <v>847938</v>
      </c>
      <c r="E50" s="11">
        <v>792267</v>
      </c>
      <c r="F50" s="11">
        <v>781726</v>
      </c>
      <c r="G50" s="11">
        <v>777498</v>
      </c>
      <c r="H50" s="11">
        <v>756371</v>
      </c>
      <c r="I50" s="11">
        <v>729531</v>
      </c>
      <c r="J50" s="11">
        <v>717208</v>
      </c>
      <c r="K50" s="11">
        <v>741240</v>
      </c>
    </row>
    <row r="51" spans="2:11" x14ac:dyDescent="0.25">
      <c r="B51" s="9"/>
      <c r="C51" s="12"/>
      <c r="D51" s="9"/>
      <c r="E51" s="9"/>
      <c r="F51" s="9"/>
      <c r="G51" s="9"/>
      <c r="H51" s="9"/>
      <c r="I51" s="9"/>
      <c r="J51" s="9"/>
      <c r="K51" s="9"/>
    </row>
    <row r="52" spans="2:11" x14ac:dyDescent="0.25">
      <c r="B52" s="2" t="s">
        <v>40</v>
      </c>
    </row>
    <row r="53" spans="2:11" x14ac:dyDescent="0.25">
      <c r="B53" s="13" t="s">
        <v>170</v>
      </c>
    </row>
    <row r="56" spans="2:11" x14ac:dyDescent="0.25">
      <c r="C56" s="14"/>
    </row>
  </sheetData>
  <mergeCells count="8">
    <mergeCell ref="B5:J5"/>
    <mergeCell ref="B13:J13"/>
    <mergeCell ref="B39:B44"/>
    <mergeCell ref="B45:B50"/>
    <mergeCell ref="B23:B28"/>
    <mergeCell ref="B29:B34"/>
    <mergeCell ref="B21:K21"/>
    <mergeCell ref="B37:K37"/>
  </mergeCells>
  <hyperlinks>
    <hyperlink ref="A1" location="Índice!A1" display="Índice" xr:uid="{E233B0B3-074E-4264-A4B6-C7192C734C25}"/>
  </hyperlinks>
  <pageMargins left="0.7" right="0.7" top="0.75" bottom="0.75" header="0.3" footer="0.3"/>
  <pageSetup orientation="portrait" horizontalDpi="0" verticalDpi="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48234-41FF-4D9A-BC5B-E37D69AFB7D1}">
  <sheetPr>
    <tabColor theme="0"/>
  </sheetPr>
  <dimension ref="A1:AP40"/>
  <sheetViews>
    <sheetView zoomScaleNormal="100" workbookViewId="0">
      <selection activeCell="C11" sqref="C11"/>
    </sheetView>
  </sheetViews>
  <sheetFormatPr baseColWidth="10" defaultColWidth="11.42578125" defaultRowHeight="15" x14ac:dyDescent="0.25"/>
  <cols>
    <col min="1" max="1" width="11.42578125" style="42"/>
    <col min="2" max="2" width="24.140625" style="43" customWidth="1"/>
    <col min="3" max="6" width="11.42578125" style="42"/>
    <col min="7" max="7" width="20.28515625" style="42" bestFit="1" customWidth="1"/>
    <col min="8" max="11" width="11.42578125" style="42"/>
    <col min="12" max="12" width="13.5703125" style="43" bestFit="1" customWidth="1"/>
    <col min="13" max="15" width="11.42578125" style="42"/>
    <col min="16" max="16" width="20.28515625" style="42" bestFit="1" customWidth="1"/>
    <col min="17" max="22" width="11.42578125" style="42"/>
    <col min="23" max="23" width="15.85546875" style="43" bestFit="1" customWidth="1"/>
    <col min="24" max="33" width="11.42578125" style="42"/>
    <col min="34" max="34" width="11.42578125" style="43"/>
    <col min="35" max="16384" width="11.42578125" style="42"/>
  </cols>
  <sheetData>
    <row r="1" spans="1:42" x14ac:dyDescent="0.25">
      <c r="A1" s="109" t="s">
        <v>41</v>
      </c>
    </row>
    <row r="2" spans="1:42" x14ac:dyDescent="0.25">
      <c r="A2" s="119" t="s">
        <v>182</v>
      </c>
    </row>
    <row r="3" spans="1:42" x14ac:dyDescent="0.25">
      <c r="A3" s="111" t="s">
        <v>184</v>
      </c>
    </row>
    <row r="5" spans="1:42" ht="15" customHeight="1" x14ac:dyDescent="0.25">
      <c r="B5" s="261" t="s">
        <v>42</v>
      </c>
      <c r="C5" s="261"/>
      <c r="D5" s="261"/>
      <c r="E5" s="261"/>
      <c r="F5" s="261"/>
      <c r="G5" s="261"/>
      <c r="H5" s="261"/>
      <c r="I5" s="261"/>
      <c r="J5" s="261"/>
      <c r="K5" s="39"/>
      <c r="L5" s="261" t="s">
        <v>74</v>
      </c>
      <c r="M5" s="261"/>
      <c r="N5" s="261"/>
      <c r="O5" s="261"/>
      <c r="P5" s="261"/>
      <c r="Q5" s="261"/>
      <c r="R5" s="261"/>
      <c r="S5" s="261"/>
      <c r="T5" s="261"/>
      <c r="U5" s="39"/>
      <c r="V5" s="261" t="s">
        <v>44</v>
      </c>
      <c r="W5" s="261"/>
      <c r="X5" s="261"/>
      <c r="Y5" s="261"/>
      <c r="Z5" s="261"/>
      <c r="AA5" s="261"/>
      <c r="AB5" s="261"/>
      <c r="AC5" s="261"/>
      <c r="AD5" s="261"/>
      <c r="AE5" s="261"/>
      <c r="AF5" s="39"/>
      <c r="AG5" s="261" t="s">
        <v>45</v>
      </c>
      <c r="AH5" s="261"/>
      <c r="AI5" s="261"/>
      <c r="AJ5" s="261"/>
      <c r="AK5" s="261"/>
      <c r="AL5" s="261"/>
      <c r="AM5" s="261"/>
      <c r="AN5" s="261"/>
      <c r="AO5" s="261"/>
      <c r="AP5" s="261"/>
    </row>
    <row r="6" spans="1:42" ht="15" customHeight="1" x14ac:dyDescent="0.25">
      <c r="B6" s="105"/>
      <c r="C6" s="17">
        <v>2006</v>
      </c>
      <c r="D6" s="17">
        <v>2009</v>
      </c>
      <c r="E6" s="17">
        <v>2011</v>
      </c>
      <c r="F6" s="17">
        <v>2013</v>
      </c>
      <c r="G6" s="17">
        <v>2015</v>
      </c>
      <c r="H6" s="17">
        <v>2017</v>
      </c>
      <c r="I6" s="17">
        <v>2020</v>
      </c>
      <c r="J6" s="17">
        <v>2022</v>
      </c>
      <c r="K6" s="39"/>
      <c r="L6" s="105"/>
      <c r="M6" s="17">
        <v>2006</v>
      </c>
      <c r="N6" s="17">
        <v>2009</v>
      </c>
      <c r="O6" s="17">
        <v>2011</v>
      </c>
      <c r="P6" s="17">
        <v>2013</v>
      </c>
      <c r="Q6" s="17">
        <v>2015</v>
      </c>
      <c r="R6" s="17">
        <v>2017</v>
      </c>
      <c r="S6" s="17">
        <v>2020</v>
      </c>
      <c r="T6" s="17">
        <v>2022</v>
      </c>
      <c r="U6" s="39"/>
      <c r="V6" s="37"/>
      <c r="W6" s="105"/>
      <c r="X6" s="17">
        <v>2006</v>
      </c>
      <c r="Y6" s="17">
        <v>2009</v>
      </c>
      <c r="Z6" s="17">
        <v>2011</v>
      </c>
      <c r="AA6" s="17">
        <v>2013</v>
      </c>
      <c r="AB6" s="17">
        <v>2015</v>
      </c>
      <c r="AC6" s="17">
        <v>2017</v>
      </c>
      <c r="AD6" s="17">
        <v>2020</v>
      </c>
      <c r="AE6" s="17">
        <v>2022</v>
      </c>
      <c r="AF6" s="39"/>
      <c r="AG6" s="37"/>
      <c r="AH6" s="105"/>
      <c r="AI6" s="17">
        <v>2006</v>
      </c>
      <c r="AJ6" s="17">
        <v>2009</v>
      </c>
      <c r="AK6" s="17">
        <v>2011</v>
      </c>
      <c r="AL6" s="17">
        <v>2013</v>
      </c>
      <c r="AM6" s="17">
        <v>2015</v>
      </c>
      <c r="AN6" s="17">
        <v>2017</v>
      </c>
      <c r="AO6" s="17">
        <v>2020</v>
      </c>
      <c r="AP6" s="17">
        <v>2022</v>
      </c>
    </row>
    <row r="7" spans="1:42" ht="15" customHeight="1" x14ac:dyDescent="0.25">
      <c r="B7" s="103" t="s">
        <v>64</v>
      </c>
      <c r="C7" s="30">
        <v>78.159320544735692</v>
      </c>
      <c r="D7" s="30">
        <v>83.926623022367707</v>
      </c>
      <c r="E7" s="30">
        <v>77.034095922354567</v>
      </c>
      <c r="F7" s="30">
        <v>81.36116419226812</v>
      </c>
      <c r="G7" s="30">
        <v>74.401706026380225</v>
      </c>
      <c r="H7" s="30">
        <v>80.2473600462896</v>
      </c>
      <c r="I7" s="30">
        <v>75.156711578643993</v>
      </c>
      <c r="J7" s="30">
        <v>79.06090458042712</v>
      </c>
      <c r="K7" s="31"/>
      <c r="L7" s="121" t="s">
        <v>64</v>
      </c>
      <c r="M7" s="30">
        <v>5.3251731491362886</v>
      </c>
      <c r="N7" s="30">
        <v>3.5147640178578832</v>
      </c>
      <c r="O7" s="30">
        <v>2.2655980217733278</v>
      </c>
      <c r="P7" s="30">
        <v>1.9070889385085312</v>
      </c>
      <c r="Q7" s="30">
        <v>5.1235123802124285</v>
      </c>
      <c r="R7" s="30">
        <v>1.8939610535904705</v>
      </c>
      <c r="S7" s="30">
        <v>2.2857402565652789</v>
      </c>
      <c r="T7" s="30">
        <v>2.0821558009945762</v>
      </c>
      <c r="U7" s="39"/>
      <c r="V7" s="290" t="s">
        <v>219</v>
      </c>
      <c r="W7" s="103" t="s">
        <v>64</v>
      </c>
      <c r="X7" s="117">
        <v>97</v>
      </c>
      <c r="Y7" s="117">
        <v>127.99999999999999</v>
      </c>
      <c r="Z7" s="117">
        <v>471</v>
      </c>
      <c r="AA7" s="117">
        <v>470</v>
      </c>
      <c r="AB7" s="117">
        <v>110.99999999999999</v>
      </c>
      <c r="AC7" s="117">
        <v>359</v>
      </c>
      <c r="AD7" s="117">
        <v>329</v>
      </c>
      <c r="AE7" s="117">
        <v>354</v>
      </c>
      <c r="AF7" s="39"/>
      <c r="AG7" s="290" t="s">
        <v>219</v>
      </c>
      <c r="AH7" s="125" t="s">
        <v>64</v>
      </c>
      <c r="AI7" s="117">
        <v>10675</v>
      </c>
      <c r="AJ7" s="117">
        <v>12307</v>
      </c>
      <c r="AK7" s="117">
        <v>12223</v>
      </c>
      <c r="AL7" s="117">
        <v>11070</v>
      </c>
      <c r="AM7" s="117">
        <v>9420</v>
      </c>
      <c r="AN7" s="117">
        <v>11095</v>
      </c>
      <c r="AO7" s="117">
        <v>10431</v>
      </c>
      <c r="AP7" s="117">
        <v>10995</v>
      </c>
    </row>
    <row r="8" spans="1:42" ht="15" customHeight="1" x14ac:dyDescent="0.25">
      <c r="B8" s="103" t="s">
        <v>65</v>
      </c>
      <c r="C8" s="30">
        <v>72.632164156474275</v>
      </c>
      <c r="D8" s="30">
        <v>66.673072303627194</v>
      </c>
      <c r="E8" s="30">
        <v>71.711013369333273</v>
      </c>
      <c r="F8" s="30">
        <v>75.218910212785261</v>
      </c>
      <c r="G8" s="30">
        <v>72.976363727605758</v>
      </c>
      <c r="H8" s="30">
        <v>72.044302805496045</v>
      </c>
      <c r="I8" s="30">
        <v>70.372987432493815</v>
      </c>
      <c r="J8" s="30">
        <v>71.31660061646852</v>
      </c>
      <c r="K8" s="31"/>
      <c r="L8" s="121" t="s">
        <v>65</v>
      </c>
      <c r="M8" s="30">
        <v>3.3698844281150948</v>
      </c>
      <c r="N8" s="30">
        <v>3.5969775682722567</v>
      </c>
      <c r="O8" s="30">
        <v>5.1796448989276334</v>
      </c>
      <c r="P8" s="30">
        <v>2.3185353497973442</v>
      </c>
      <c r="Q8" s="30">
        <v>3.7197169335474762</v>
      </c>
      <c r="R8" s="30">
        <v>2.3261978818621389</v>
      </c>
      <c r="S8" s="30">
        <v>2.0096412202284308</v>
      </c>
      <c r="T8" s="30">
        <v>2.2346670295830613</v>
      </c>
      <c r="U8" s="39"/>
      <c r="V8" s="290"/>
      <c r="W8" s="103" t="s">
        <v>65</v>
      </c>
      <c r="X8" s="117">
        <v>283</v>
      </c>
      <c r="Y8" s="117">
        <v>243</v>
      </c>
      <c r="Z8" s="117">
        <v>743</v>
      </c>
      <c r="AA8" s="117">
        <v>525</v>
      </c>
      <c r="AB8" s="117">
        <v>374</v>
      </c>
      <c r="AC8" s="117">
        <v>412</v>
      </c>
      <c r="AD8" s="117">
        <v>332</v>
      </c>
      <c r="AE8" s="117">
        <v>385</v>
      </c>
      <c r="AF8" s="39"/>
      <c r="AG8" s="290"/>
      <c r="AH8" s="125" t="s">
        <v>65</v>
      </c>
      <c r="AI8" s="117">
        <v>14371</v>
      </c>
      <c r="AJ8" s="117">
        <v>13878</v>
      </c>
      <c r="AK8" s="117">
        <v>16467</v>
      </c>
      <c r="AL8" s="117">
        <v>16579</v>
      </c>
      <c r="AM8" s="117">
        <v>14542</v>
      </c>
      <c r="AN8" s="117">
        <v>13790</v>
      </c>
      <c r="AO8" s="117">
        <v>13943</v>
      </c>
      <c r="AP8" s="117">
        <v>16196</v>
      </c>
    </row>
    <row r="9" spans="1:42" ht="15" customHeight="1" x14ac:dyDescent="0.25">
      <c r="B9" s="103" t="s">
        <v>66</v>
      </c>
      <c r="C9" s="30">
        <v>66.17612293144208</v>
      </c>
      <c r="D9" s="30">
        <v>69.025638173627726</v>
      </c>
      <c r="E9" s="30">
        <v>71.926654981798563</v>
      </c>
      <c r="F9" s="30">
        <v>72.390886778358762</v>
      </c>
      <c r="G9" s="30">
        <v>79.806559443241909</v>
      </c>
      <c r="H9" s="30">
        <v>75.46331027201245</v>
      </c>
      <c r="I9" s="30">
        <v>67.879265683072418</v>
      </c>
      <c r="J9" s="30">
        <v>75.849776572777031</v>
      </c>
      <c r="K9" s="31"/>
      <c r="L9" s="121" t="s">
        <v>66</v>
      </c>
      <c r="M9" s="30">
        <v>3.9608250979039119</v>
      </c>
      <c r="N9" s="30">
        <v>3.2147176852972512</v>
      </c>
      <c r="O9" s="30">
        <v>2.7196488670394077</v>
      </c>
      <c r="P9" s="30">
        <v>2.5935212784394879</v>
      </c>
      <c r="Q9" s="30">
        <v>3.6734432614121557</v>
      </c>
      <c r="R9" s="30">
        <v>1.9133527385404951</v>
      </c>
      <c r="S9" s="30">
        <v>2.8610915340362508</v>
      </c>
      <c r="T9" s="30">
        <v>1.9332053135890677</v>
      </c>
      <c r="U9" s="39"/>
      <c r="V9" s="290"/>
      <c r="W9" s="103" t="s">
        <v>66</v>
      </c>
      <c r="X9" s="117">
        <v>375</v>
      </c>
      <c r="Y9" s="117">
        <v>399</v>
      </c>
      <c r="Z9" s="117">
        <v>781</v>
      </c>
      <c r="AA9" s="117">
        <v>422</v>
      </c>
      <c r="AB9" s="117">
        <v>322</v>
      </c>
      <c r="AC9" s="117">
        <v>376</v>
      </c>
      <c r="AD9" s="117">
        <v>294</v>
      </c>
      <c r="AE9" s="117">
        <v>388</v>
      </c>
      <c r="AF9" s="39"/>
      <c r="AG9" s="290"/>
      <c r="AH9" s="125" t="s">
        <v>66</v>
      </c>
      <c r="AI9" s="117">
        <v>22394</v>
      </c>
      <c r="AJ9" s="117">
        <v>24823</v>
      </c>
      <c r="AK9" s="117">
        <v>26674</v>
      </c>
      <c r="AL9" s="117">
        <v>27135</v>
      </c>
      <c r="AM9" s="117">
        <v>29127</v>
      </c>
      <c r="AN9" s="117">
        <v>27160</v>
      </c>
      <c r="AO9" s="117">
        <v>24108</v>
      </c>
      <c r="AP9" s="117">
        <v>30214</v>
      </c>
    </row>
    <row r="10" spans="1:42" ht="15" customHeight="1" x14ac:dyDescent="0.25">
      <c r="B10" s="103" t="s">
        <v>67</v>
      </c>
      <c r="C10" s="30">
        <v>70.504563777046741</v>
      </c>
      <c r="D10" s="30">
        <v>73.602248895631604</v>
      </c>
      <c r="E10" s="30">
        <v>74.615795090715054</v>
      </c>
      <c r="F10" s="30">
        <v>74.937785151389463</v>
      </c>
      <c r="G10" s="30">
        <v>69.872901302369371</v>
      </c>
      <c r="H10" s="30">
        <v>79.094945562921964</v>
      </c>
      <c r="I10" s="30">
        <v>67.767565041283689</v>
      </c>
      <c r="J10" s="30">
        <v>78.867245048289419</v>
      </c>
      <c r="K10" s="31"/>
      <c r="L10" s="121" t="s">
        <v>67</v>
      </c>
      <c r="M10" s="30">
        <v>4.091089408336507</v>
      </c>
      <c r="N10" s="30">
        <v>3.1669056955859718</v>
      </c>
      <c r="O10" s="30">
        <v>2.3776337196324913</v>
      </c>
      <c r="P10" s="30">
        <v>1.9112379935320747</v>
      </c>
      <c r="Q10" s="30">
        <v>2.6767514681620566</v>
      </c>
      <c r="R10" s="30">
        <v>2.196727043742388</v>
      </c>
      <c r="S10" s="30">
        <v>1.8500588270229525</v>
      </c>
      <c r="T10" s="30">
        <v>1.7707749459102362</v>
      </c>
      <c r="U10" s="39"/>
      <c r="V10" s="290"/>
      <c r="W10" s="103" t="s">
        <v>67</v>
      </c>
      <c r="X10" s="117">
        <v>416</v>
      </c>
      <c r="Y10" s="117">
        <v>338</v>
      </c>
      <c r="Z10" s="117">
        <v>511</v>
      </c>
      <c r="AA10" s="117">
        <v>408</v>
      </c>
      <c r="AB10" s="117">
        <v>661</v>
      </c>
      <c r="AC10" s="117">
        <v>300</v>
      </c>
      <c r="AD10" s="117">
        <v>318</v>
      </c>
      <c r="AE10" s="117">
        <v>428</v>
      </c>
      <c r="AF10" s="39"/>
      <c r="AG10" s="290"/>
      <c r="AH10" s="125" t="s">
        <v>67</v>
      </c>
      <c r="AI10" s="117">
        <v>15217</v>
      </c>
      <c r="AJ10" s="117">
        <v>16495</v>
      </c>
      <c r="AK10" s="117">
        <v>13983</v>
      </c>
      <c r="AL10" s="117">
        <v>14454</v>
      </c>
      <c r="AM10" s="117">
        <v>13359</v>
      </c>
      <c r="AN10" s="117">
        <v>13004</v>
      </c>
      <c r="AO10" s="117">
        <v>13050</v>
      </c>
      <c r="AP10" s="117">
        <v>14454</v>
      </c>
    </row>
    <row r="11" spans="1:42" ht="15" customHeight="1" x14ac:dyDescent="0.25">
      <c r="B11" s="103" t="s">
        <v>68</v>
      </c>
      <c r="C11" s="30">
        <v>74.948196469685342</v>
      </c>
      <c r="D11" s="30">
        <v>71.625646328852127</v>
      </c>
      <c r="E11" s="30">
        <v>72.50444599087605</v>
      </c>
      <c r="F11" s="30">
        <v>74.467901394465315</v>
      </c>
      <c r="G11" s="30">
        <v>73.374286423430135</v>
      </c>
      <c r="H11" s="30">
        <v>80.364315740308271</v>
      </c>
      <c r="I11" s="30">
        <v>77.620767494356656</v>
      </c>
      <c r="J11" s="30">
        <v>77.045469675787231</v>
      </c>
      <c r="K11" s="31"/>
      <c r="L11" s="121" t="s">
        <v>68</v>
      </c>
      <c r="M11" s="30">
        <v>2.1956650828674329</v>
      </c>
      <c r="N11" s="30">
        <v>2.1869181541722593</v>
      </c>
      <c r="O11" s="30">
        <v>3.2910377307455905</v>
      </c>
      <c r="P11" s="30">
        <v>2.1556459182705092</v>
      </c>
      <c r="Q11" s="30">
        <v>1.7071209149827731</v>
      </c>
      <c r="R11" s="30">
        <v>1.7135305419982105</v>
      </c>
      <c r="S11" s="30">
        <v>2.088302215434561</v>
      </c>
      <c r="T11" s="30">
        <v>2.2284515992775864</v>
      </c>
      <c r="U11" s="39"/>
      <c r="V11" s="290"/>
      <c r="W11" s="103" t="s">
        <v>68</v>
      </c>
      <c r="X11" s="117">
        <v>699</v>
      </c>
      <c r="Y11" s="117">
        <v>514</v>
      </c>
      <c r="Z11" s="117">
        <v>415.99999999999994</v>
      </c>
      <c r="AA11" s="117">
        <v>505</v>
      </c>
      <c r="AB11" s="117">
        <v>585</v>
      </c>
      <c r="AC11" s="117">
        <v>443</v>
      </c>
      <c r="AD11" s="117">
        <v>354</v>
      </c>
      <c r="AE11" s="117">
        <v>333</v>
      </c>
      <c r="AF11" s="39"/>
      <c r="AG11" s="290"/>
      <c r="AH11" s="125" t="s">
        <v>68</v>
      </c>
      <c r="AI11" s="117">
        <v>39063</v>
      </c>
      <c r="AJ11" s="117">
        <v>34631</v>
      </c>
      <c r="AK11" s="117">
        <v>37508</v>
      </c>
      <c r="AL11" s="117">
        <v>34498</v>
      </c>
      <c r="AM11" s="117">
        <v>35475</v>
      </c>
      <c r="AN11" s="117">
        <v>34412</v>
      </c>
      <c r="AO11" s="117">
        <v>34386</v>
      </c>
      <c r="AP11" s="117">
        <v>34719</v>
      </c>
    </row>
    <row r="12" spans="1:42" ht="15" customHeight="1" x14ac:dyDescent="0.25">
      <c r="B12" s="103" t="s">
        <v>69</v>
      </c>
      <c r="C12" s="30">
        <v>72.422861465857295</v>
      </c>
      <c r="D12" s="30">
        <v>73.221536497127047</v>
      </c>
      <c r="E12" s="30">
        <v>72.007007780697691</v>
      </c>
      <c r="F12" s="30">
        <v>75.111047835990888</v>
      </c>
      <c r="G12" s="30">
        <v>74.890430789197822</v>
      </c>
      <c r="H12" s="30">
        <v>73.702379610944362</v>
      </c>
      <c r="I12" s="30">
        <v>71.053169943331767</v>
      </c>
      <c r="J12" s="30">
        <v>77.787889322890038</v>
      </c>
      <c r="K12" s="31"/>
      <c r="L12" s="121" t="s">
        <v>69</v>
      </c>
      <c r="M12" s="30">
        <v>1.6583071911135547</v>
      </c>
      <c r="N12" s="30">
        <v>1.9482364403571546</v>
      </c>
      <c r="O12" s="30">
        <v>2.1976914033069503</v>
      </c>
      <c r="P12" s="30">
        <v>1.774804844329871</v>
      </c>
      <c r="Q12" s="30">
        <v>1.5111043026602631</v>
      </c>
      <c r="R12" s="30">
        <v>1.8008833172721248</v>
      </c>
      <c r="S12" s="30">
        <v>1.9597204420714351</v>
      </c>
      <c r="T12" s="30">
        <v>1.3915095998964186</v>
      </c>
      <c r="U12" s="39"/>
      <c r="V12" s="290"/>
      <c r="W12" s="103" t="s">
        <v>69</v>
      </c>
      <c r="X12" s="117">
        <v>1535</v>
      </c>
      <c r="Y12" s="117">
        <v>1337</v>
      </c>
      <c r="Z12" s="117">
        <v>697</v>
      </c>
      <c r="AA12" s="117">
        <v>948.00000000000011</v>
      </c>
      <c r="AB12" s="117">
        <v>1197</v>
      </c>
      <c r="AC12" s="117">
        <v>772</v>
      </c>
      <c r="AD12" s="117">
        <v>705</v>
      </c>
      <c r="AE12" s="117">
        <v>794</v>
      </c>
      <c r="AF12" s="39"/>
      <c r="AG12" s="290"/>
      <c r="AH12" s="125" t="s">
        <v>69</v>
      </c>
      <c r="AI12" s="117">
        <v>80414</v>
      </c>
      <c r="AJ12" s="117">
        <v>86017</v>
      </c>
      <c r="AK12" s="117">
        <v>69872</v>
      </c>
      <c r="AL12" s="117">
        <v>79137</v>
      </c>
      <c r="AM12" s="117">
        <v>75014</v>
      </c>
      <c r="AN12" s="117">
        <v>71949</v>
      </c>
      <c r="AO12" s="117">
        <v>69463</v>
      </c>
      <c r="AP12" s="117">
        <v>76075</v>
      </c>
    </row>
    <row r="13" spans="1:42" ht="15" customHeight="1" x14ac:dyDescent="0.25">
      <c r="B13" s="103" t="s">
        <v>70</v>
      </c>
      <c r="C13" s="30">
        <v>70.699461474730739</v>
      </c>
      <c r="D13" s="30">
        <v>70.383805598035238</v>
      </c>
      <c r="E13" s="30">
        <v>73.209133018205279</v>
      </c>
      <c r="F13" s="30">
        <v>72.402087801733231</v>
      </c>
      <c r="G13" s="30">
        <v>73.078524917639484</v>
      </c>
      <c r="H13" s="30">
        <v>70.855247208931416</v>
      </c>
      <c r="I13" s="30">
        <v>72.581335726850199</v>
      </c>
      <c r="J13" s="30">
        <v>73.977857112499464</v>
      </c>
      <c r="K13" s="31"/>
      <c r="L13" s="121" t="s">
        <v>70</v>
      </c>
      <c r="M13" s="30">
        <v>1.0879433232108191</v>
      </c>
      <c r="N13" s="30">
        <v>1.1267234918432401</v>
      </c>
      <c r="O13" s="30">
        <v>1.3019444680505277</v>
      </c>
      <c r="P13" s="30">
        <v>1.5526671613795924</v>
      </c>
      <c r="Q13" s="30">
        <v>1.1254600430492476</v>
      </c>
      <c r="R13" s="30">
        <v>1.5986639830015095</v>
      </c>
      <c r="S13" s="30">
        <v>1.8537788567511551</v>
      </c>
      <c r="T13" s="30">
        <v>1.1475524446385614</v>
      </c>
      <c r="U13" s="39"/>
      <c r="V13" s="290"/>
      <c r="W13" s="103" t="s">
        <v>70</v>
      </c>
      <c r="X13" s="117">
        <v>2920</v>
      </c>
      <c r="Y13" s="117">
        <v>2375</v>
      </c>
      <c r="Z13" s="117">
        <v>1296</v>
      </c>
      <c r="AA13" s="117">
        <v>1563</v>
      </c>
      <c r="AB13" s="117">
        <v>2411</v>
      </c>
      <c r="AC13" s="117">
        <v>1620</v>
      </c>
      <c r="AD13" s="117">
        <v>1426</v>
      </c>
      <c r="AE13" s="117">
        <v>1385</v>
      </c>
      <c r="AF13" s="39"/>
      <c r="AG13" s="290"/>
      <c r="AH13" s="125" t="s">
        <v>70</v>
      </c>
      <c r="AI13" s="117">
        <v>341337</v>
      </c>
      <c r="AJ13" s="117">
        <v>293176</v>
      </c>
      <c r="AK13" s="117">
        <v>308515</v>
      </c>
      <c r="AL13" s="117">
        <v>291994</v>
      </c>
      <c r="AM13" s="117">
        <v>293031</v>
      </c>
      <c r="AN13" s="117">
        <v>277664</v>
      </c>
      <c r="AO13" s="117">
        <v>281408</v>
      </c>
      <c r="AP13" s="117">
        <v>278500</v>
      </c>
    </row>
    <row r="14" spans="1:42" ht="15" customHeight="1" x14ac:dyDescent="0.25">
      <c r="B14" s="103" t="s">
        <v>71</v>
      </c>
      <c r="C14" s="30">
        <v>70.143698955856507</v>
      </c>
      <c r="D14" s="30">
        <v>65.080391322841351</v>
      </c>
      <c r="E14" s="30">
        <v>64.771719101890397</v>
      </c>
      <c r="F14" s="30">
        <v>72.336469043972869</v>
      </c>
      <c r="G14" s="30">
        <v>72.243800968282315</v>
      </c>
      <c r="H14" s="30">
        <v>72.885357286808315</v>
      </c>
      <c r="I14" s="30">
        <v>75.161887141535615</v>
      </c>
      <c r="J14" s="30">
        <v>77.806290922127658</v>
      </c>
      <c r="K14" s="31"/>
      <c r="L14" s="121" t="s">
        <v>71</v>
      </c>
      <c r="M14" s="30">
        <v>1.4882793677117665</v>
      </c>
      <c r="N14" s="30">
        <v>2.289668599160537</v>
      </c>
      <c r="O14" s="30">
        <v>6.9636321224168682</v>
      </c>
      <c r="P14" s="30">
        <v>1.8966138847583265</v>
      </c>
      <c r="Q14" s="30">
        <v>1.5051523021011128</v>
      </c>
      <c r="R14" s="30">
        <v>1.8969182022480526</v>
      </c>
      <c r="S14" s="30">
        <v>2.0015457762348166</v>
      </c>
      <c r="T14" s="30">
        <v>1.6567332429157866</v>
      </c>
      <c r="U14" s="39"/>
      <c r="V14" s="290"/>
      <c r="W14" s="103" t="s">
        <v>71</v>
      </c>
      <c r="X14" s="117">
        <v>1299</v>
      </c>
      <c r="Y14" s="117">
        <v>1062</v>
      </c>
      <c r="Z14" s="117">
        <v>606</v>
      </c>
      <c r="AA14" s="117">
        <v>772</v>
      </c>
      <c r="AB14" s="117">
        <v>1001</v>
      </c>
      <c r="AC14" s="117">
        <v>615</v>
      </c>
      <c r="AD14" s="117">
        <v>485.00000000000006</v>
      </c>
      <c r="AE14" s="117">
        <v>566</v>
      </c>
      <c r="AF14" s="39"/>
      <c r="AG14" s="290"/>
      <c r="AH14" s="125" t="s">
        <v>71</v>
      </c>
      <c r="AI14" s="117">
        <v>40710</v>
      </c>
      <c r="AJ14" s="117">
        <v>38251</v>
      </c>
      <c r="AK14" s="117">
        <v>37964</v>
      </c>
      <c r="AL14" s="117">
        <v>39678</v>
      </c>
      <c r="AM14" s="117">
        <v>39245</v>
      </c>
      <c r="AN14" s="117">
        <v>37974</v>
      </c>
      <c r="AO14" s="117">
        <v>37375</v>
      </c>
      <c r="AP14" s="117">
        <v>41235</v>
      </c>
    </row>
    <row r="15" spans="1:42" ht="15" customHeight="1" x14ac:dyDescent="0.25">
      <c r="B15" s="103" t="s">
        <v>72</v>
      </c>
      <c r="C15" s="30">
        <v>70.009134695233357</v>
      </c>
      <c r="D15" s="30">
        <v>72.60070821101057</v>
      </c>
      <c r="E15" s="30">
        <v>67.761207174940552</v>
      </c>
      <c r="F15" s="30">
        <v>69.158140709864853</v>
      </c>
      <c r="G15" s="30">
        <v>73.183051164530909</v>
      </c>
      <c r="H15" s="30">
        <v>72.030935480453437</v>
      </c>
      <c r="I15" s="30">
        <v>73.388990794233109</v>
      </c>
      <c r="J15" s="30">
        <v>78.903371567605134</v>
      </c>
      <c r="K15" s="31"/>
      <c r="L15" s="121" t="s">
        <v>72</v>
      </c>
      <c r="M15" s="30">
        <v>1.814933395189217</v>
      </c>
      <c r="N15" s="30">
        <v>2.3151663333995578</v>
      </c>
      <c r="O15" s="30">
        <v>1.9502907391873585</v>
      </c>
      <c r="P15" s="30">
        <v>2.6655028852304272</v>
      </c>
      <c r="Q15" s="30">
        <v>1.7436967700131336</v>
      </c>
      <c r="R15" s="30">
        <v>1.9156639221493139</v>
      </c>
      <c r="S15" s="30">
        <v>1.8249114145427836</v>
      </c>
      <c r="T15" s="30">
        <v>1.5532441419302658</v>
      </c>
      <c r="U15" s="39"/>
      <c r="V15" s="290"/>
      <c r="W15" s="103" t="s">
        <v>72</v>
      </c>
      <c r="X15" s="117">
        <v>1324</v>
      </c>
      <c r="Y15" s="117">
        <v>1102</v>
      </c>
      <c r="Z15" s="117">
        <v>776</v>
      </c>
      <c r="AA15" s="117">
        <v>629</v>
      </c>
      <c r="AB15" s="117">
        <v>758</v>
      </c>
      <c r="AC15" s="117">
        <v>591</v>
      </c>
      <c r="AD15" s="117">
        <v>475</v>
      </c>
      <c r="AE15" s="117">
        <v>548</v>
      </c>
      <c r="AF15" s="39"/>
      <c r="AG15" s="290"/>
      <c r="AH15" s="125" t="s">
        <v>72</v>
      </c>
      <c r="AI15" s="117">
        <v>50583</v>
      </c>
      <c r="AJ15" s="117">
        <v>47976</v>
      </c>
      <c r="AK15" s="117">
        <v>46163</v>
      </c>
      <c r="AL15" s="117">
        <v>43802</v>
      </c>
      <c r="AM15" s="117">
        <v>46944</v>
      </c>
      <c r="AN15" s="117">
        <v>47593</v>
      </c>
      <c r="AO15" s="117">
        <v>42810</v>
      </c>
      <c r="AP15" s="117">
        <v>45401</v>
      </c>
    </row>
    <row r="16" spans="1:42" ht="15" customHeight="1" x14ac:dyDescent="0.25">
      <c r="B16" s="103" t="s">
        <v>73</v>
      </c>
      <c r="C16" s="30"/>
      <c r="D16" s="30"/>
      <c r="E16" s="30"/>
      <c r="F16" s="30"/>
      <c r="G16" s="30"/>
      <c r="H16" s="30">
        <v>78.952930962895863</v>
      </c>
      <c r="I16" s="30">
        <v>67.92106629738619</v>
      </c>
      <c r="J16" s="30">
        <v>76.709158509750367</v>
      </c>
      <c r="K16" s="31"/>
      <c r="L16" s="121" t="s">
        <v>73</v>
      </c>
      <c r="M16" s="30"/>
      <c r="N16" s="30"/>
      <c r="O16" s="30"/>
      <c r="P16" s="30"/>
      <c r="Q16" s="30"/>
      <c r="R16" s="30">
        <v>2.1619637907118143</v>
      </c>
      <c r="S16" s="30">
        <v>2.873742634218118</v>
      </c>
      <c r="T16" s="30">
        <v>2.2293608926912825</v>
      </c>
      <c r="U16" s="39"/>
      <c r="V16" s="290"/>
      <c r="W16" s="103" t="s">
        <v>73</v>
      </c>
      <c r="X16" s="117"/>
      <c r="Y16" s="117"/>
      <c r="Z16" s="117"/>
      <c r="AA16" s="117"/>
      <c r="AB16" s="117"/>
      <c r="AC16" s="117">
        <v>335</v>
      </c>
      <c r="AD16" s="117">
        <v>244.00000000000003</v>
      </c>
      <c r="AE16" s="117">
        <v>338</v>
      </c>
      <c r="AF16" s="39"/>
      <c r="AG16" s="290"/>
      <c r="AH16" s="125" t="s">
        <v>73</v>
      </c>
      <c r="AI16" s="117"/>
      <c r="AJ16" s="117"/>
      <c r="AK16" s="117"/>
      <c r="AL16" s="117"/>
      <c r="AM16" s="117"/>
      <c r="AN16" s="117">
        <v>20917</v>
      </c>
      <c r="AO16" s="117">
        <v>19619</v>
      </c>
      <c r="AP16" s="117">
        <v>20219</v>
      </c>
    </row>
    <row r="17" spans="2:42" ht="15" customHeight="1" x14ac:dyDescent="0.25">
      <c r="B17" s="103" t="s">
        <v>74</v>
      </c>
      <c r="C17" s="30">
        <v>73.072401394264816</v>
      </c>
      <c r="D17" s="30">
        <v>70.753490828971962</v>
      </c>
      <c r="E17" s="30">
        <v>71.484975782200493</v>
      </c>
      <c r="F17" s="30">
        <v>76.197176872752991</v>
      </c>
      <c r="G17" s="30">
        <v>73.289402723473103</v>
      </c>
      <c r="H17" s="30">
        <v>75.240463339195827</v>
      </c>
      <c r="I17" s="30">
        <v>72.960517675712467</v>
      </c>
      <c r="J17" s="30">
        <v>78.246474987379216</v>
      </c>
      <c r="K17" s="31"/>
      <c r="L17" s="121" t="s">
        <v>74</v>
      </c>
      <c r="M17" s="30">
        <v>1.3064113037953189</v>
      </c>
      <c r="N17" s="30">
        <v>1.6571028928464693</v>
      </c>
      <c r="O17" s="30">
        <v>3.5029786030902379</v>
      </c>
      <c r="P17" s="30">
        <v>1.8280314748765119</v>
      </c>
      <c r="Q17" s="30">
        <v>1.1786774413971988</v>
      </c>
      <c r="R17" s="30">
        <v>1.6639826152984403</v>
      </c>
      <c r="S17" s="30">
        <v>1.7273439231920411</v>
      </c>
      <c r="T17" s="30">
        <v>1.5270988063472395</v>
      </c>
      <c r="U17" s="39"/>
      <c r="V17" s="290"/>
      <c r="W17" s="103" t="s">
        <v>74</v>
      </c>
      <c r="X17" s="117">
        <v>2437</v>
      </c>
      <c r="Y17" s="117">
        <v>2165</v>
      </c>
      <c r="Z17" s="117">
        <v>971.00000000000011</v>
      </c>
      <c r="AA17" s="117">
        <v>1495</v>
      </c>
      <c r="AB17" s="117">
        <v>1579</v>
      </c>
      <c r="AC17" s="117">
        <v>834</v>
      </c>
      <c r="AD17" s="117">
        <v>685</v>
      </c>
      <c r="AE17" s="117">
        <v>812</v>
      </c>
      <c r="AF17" s="39"/>
      <c r="AG17" s="290"/>
      <c r="AH17" s="125" t="s">
        <v>74</v>
      </c>
      <c r="AI17" s="117">
        <v>106286</v>
      </c>
      <c r="AJ17" s="117">
        <v>101798</v>
      </c>
      <c r="AK17" s="117">
        <v>93423</v>
      </c>
      <c r="AL17" s="117">
        <v>103427</v>
      </c>
      <c r="AM17" s="117">
        <v>86974</v>
      </c>
      <c r="AN17" s="117">
        <v>62032</v>
      </c>
      <c r="AO17" s="117">
        <v>61111</v>
      </c>
      <c r="AP17" s="117">
        <v>66648</v>
      </c>
    </row>
    <row r="18" spans="2:42" ht="15" customHeight="1" x14ac:dyDescent="0.25">
      <c r="B18" s="103" t="s">
        <v>75</v>
      </c>
      <c r="C18" s="30">
        <v>72.147971690926965</v>
      </c>
      <c r="D18" s="30">
        <v>71.685099783699954</v>
      </c>
      <c r="E18" s="30">
        <v>75.205280444669015</v>
      </c>
      <c r="F18" s="30">
        <v>71.799297100539732</v>
      </c>
      <c r="G18" s="30">
        <v>73.671233783426004</v>
      </c>
      <c r="H18" s="30">
        <v>76.386478079296054</v>
      </c>
      <c r="I18" s="30">
        <v>73.147288337161754</v>
      </c>
      <c r="J18" s="30">
        <v>81.219363348229223</v>
      </c>
      <c r="K18" s="31"/>
      <c r="L18" s="121" t="s">
        <v>75</v>
      </c>
      <c r="M18" s="30">
        <v>1.8490272404006765</v>
      </c>
      <c r="N18" s="30">
        <v>1.855121423527397</v>
      </c>
      <c r="O18" s="30">
        <v>1.7254004331474861</v>
      </c>
      <c r="P18" s="30">
        <v>1.8857053118269105</v>
      </c>
      <c r="Q18" s="30">
        <v>1.6532711889387506</v>
      </c>
      <c r="R18" s="30">
        <v>1.6914058278905975</v>
      </c>
      <c r="S18" s="30">
        <v>2.2506378138359784</v>
      </c>
      <c r="T18" s="30">
        <v>1.7525642951276714</v>
      </c>
      <c r="U18" s="39"/>
      <c r="V18" s="290"/>
      <c r="W18" s="103" t="s">
        <v>75</v>
      </c>
      <c r="X18" s="117">
        <v>1497</v>
      </c>
      <c r="Y18" s="117">
        <v>1110</v>
      </c>
      <c r="Z18" s="117">
        <v>713</v>
      </c>
      <c r="AA18" s="117">
        <v>849</v>
      </c>
      <c r="AB18" s="117">
        <v>1027</v>
      </c>
      <c r="AC18" s="117">
        <v>701</v>
      </c>
      <c r="AD18" s="117">
        <v>510.99999999999994</v>
      </c>
      <c r="AE18" s="117">
        <v>558</v>
      </c>
      <c r="AF18" s="39"/>
      <c r="AG18" s="290"/>
      <c r="AH18" s="125" t="s">
        <v>75</v>
      </c>
      <c r="AI18" s="117">
        <v>52093</v>
      </c>
      <c r="AJ18" s="117">
        <v>52695</v>
      </c>
      <c r="AK18" s="117">
        <v>47626</v>
      </c>
      <c r="AL18" s="117">
        <v>45762</v>
      </c>
      <c r="AM18" s="117">
        <v>44521</v>
      </c>
      <c r="AN18" s="117">
        <v>44447</v>
      </c>
      <c r="AO18" s="117">
        <v>44900</v>
      </c>
      <c r="AP18" s="117">
        <v>41257</v>
      </c>
    </row>
    <row r="19" spans="2:42" ht="15" customHeight="1" x14ac:dyDescent="0.25">
      <c r="B19" s="103" t="s">
        <v>76</v>
      </c>
      <c r="C19" s="30">
        <v>68.760418960148456</v>
      </c>
      <c r="D19" s="30">
        <v>63.88831508641465</v>
      </c>
      <c r="E19" s="30">
        <v>70.196257416704697</v>
      </c>
      <c r="F19" s="30">
        <v>77.310155535224155</v>
      </c>
      <c r="G19" s="30">
        <v>77.274386534171569</v>
      </c>
      <c r="H19" s="30">
        <v>77.023375509328758</v>
      </c>
      <c r="I19" s="30">
        <v>78.039273731991315</v>
      </c>
      <c r="J19" s="30">
        <v>77.481555243742363</v>
      </c>
      <c r="K19" s="31"/>
      <c r="L19" s="121" t="s">
        <v>76</v>
      </c>
      <c r="M19" s="30">
        <v>2.9042858593036636</v>
      </c>
      <c r="N19" s="30">
        <v>5.119666669178172</v>
      </c>
      <c r="O19" s="30">
        <v>2.2816031730102413</v>
      </c>
      <c r="P19" s="30">
        <v>2.2904892159170331</v>
      </c>
      <c r="Q19" s="30">
        <v>2.1895202818400774</v>
      </c>
      <c r="R19" s="30">
        <v>2.9303357054366455</v>
      </c>
      <c r="S19" s="30">
        <v>2.5017328429289933</v>
      </c>
      <c r="T19" s="30">
        <v>1.8737787813225066</v>
      </c>
      <c r="U19" s="39"/>
      <c r="V19" s="290"/>
      <c r="W19" s="103" t="s">
        <v>76</v>
      </c>
      <c r="X19" s="117">
        <v>534</v>
      </c>
      <c r="Y19" s="117">
        <v>450.00000000000006</v>
      </c>
      <c r="Z19" s="117">
        <v>659</v>
      </c>
      <c r="AA19" s="117">
        <v>540</v>
      </c>
      <c r="AB19" s="117">
        <v>513</v>
      </c>
      <c r="AC19" s="117">
        <v>442</v>
      </c>
      <c r="AD19" s="117">
        <v>321</v>
      </c>
      <c r="AE19" s="117">
        <v>465.00000000000006</v>
      </c>
      <c r="AF19" s="39"/>
      <c r="AG19" s="290"/>
      <c r="AH19" s="125" t="s">
        <v>76</v>
      </c>
      <c r="AI19" s="117">
        <v>21861</v>
      </c>
      <c r="AJ19" s="117">
        <v>18557</v>
      </c>
      <c r="AK19" s="117">
        <v>16918</v>
      </c>
      <c r="AL19" s="117">
        <v>18590</v>
      </c>
      <c r="AM19" s="117">
        <v>19052</v>
      </c>
      <c r="AN19" s="117">
        <v>17958</v>
      </c>
      <c r="AO19" s="117">
        <v>15817</v>
      </c>
      <c r="AP19" s="117">
        <v>17118</v>
      </c>
    </row>
    <row r="20" spans="2:42" ht="15" customHeight="1" x14ac:dyDescent="0.25">
      <c r="B20" s="103" t="s">
        <v>77</v>
      </c>
      <c r="C20" s="30">
        <v>66.185322906071264</v>
      </c>
      <c r="D20" s="30">
        <v>66.249978826837406</v>
      </c>
      <c r="E20" s="30">
        <v>71.817409044542671</v>
      </c>
      <c r="F20" s="30">
        <v>68.707843344987111</v>
      </c>
      <c r="G20" s="30">
        <v>72.926100970950586</v>
      </c>
      <c r="H20" s="30">
        <v>74.328439793846641</v>
      </c>
      <c r="I20" s="30">
        <v>71.949723517089097</v>
      </c>
      <c r="J20" s="30">
        <v>77.452039405461463</v>
      </c>
      <c r="K20" s="31"/>
      <c r="L20" s="121" t="s">
        <v>77</v>
      </c>
      <c r="M20" s="30">
        <v>2.5521032820741092</v>
      </c>
      <c r="N20" s="30">
        <v>2.8976571227579164</v>
      </c>
      <c r="O20" s="30">
        <v>2.760030868924924</v>
      </c>
      <c r="P20" s="30">
        <v>2.0401340914243904</v>
      </c>
      <c r="Q20" s="30">
        <v>1.277897338947785</v>
      </c>
      <c r="R20" s="30">
        <v>2.0159094200769294</v>
      </c>
      <c r="S20" s="30">
        <v>1.8956841803232944</v>
      </c>
      <c r="T20" s="30">
        <v>2.0010655728846034</v>
      </c>
      <c r="U20" s="39"/>
      <c r="V20" s="290"/>
      <c r="W20" s="103" t="s">
        <v>77</v>
      </c>
      <c r="X20" s="117">
        <v>1139</v>
      </c>
      <c r="Y20" s="117">
        <v>910</v>
      </c>
      <c r="Z20" s="117">
        <v>697</v>
      </c>
      <c r="AA20" s="117">
        <v>610</v>
      </c>
      <c r="AB20" s="117">
        <v>859</v>
      </c>
      <c r="AC20" s="117">
        <v>530</v>
      </c>
      <c r="AD20" s="117">
        <v>440</v>
      </c>
      <c r="AE20" s="117">
        <v>442</v>
      </c>
      <c r="AF20" s="39"/>
      <c r="AG20" s="290"/>
      <c r="AH20" s="125" t="s">
        <v>77</v>
      </c>
      <c r="AI20" s="117">
        <v>39692</v>
      </c>
      <c r="AJ20" s="117">
        <v>39112</v>
      </c>
      <c r="AK20" s="117">
        <v>42243</v>
      </c>
      <c r="AL20" s="117">
        <v>38912</v>
      </c>
      <c r="AM20" s="117">
        <v>36878</v>
      </c>
      <c r="AN20" s="117">
        <v>38074</v>
      </c>
      <c r="AO20" s="117">
        <v>38124</v>
      </c>
      <c r="AP20" s="117">
        <v>35851</v>
      </c>
    </row>
    <row r="21" spans="2:42" ht="15" customHeight="1" x14ac:dyDescent="0.25">
      <c r="B21" s="103" t="s">
        <v>78</v>
      </c>
      <c r="C21" s="30">
        <v>69.153588886030363</v>
      </c>
      <c r="D21" s="30">
        <v>68.820185775682802</v>
      </c>
      <c r="E21" s="30">
        <v>68.74815470918216</v>
      </c>
      <c r="F21" s="30">
        <v>69.317317926106128</v>
      </c>
      <c r="G21" s="30">
        <v>70.07351881216664</v>
      </c>
      <c r="H21" s="30">
        <v>70.619438740588635</v>
      </c>
      <c r="I21" s="30">
        <v>64.09528316769206</v>
      </c>
      <c r="J21" s="30">
        <v>70.71285809460359</v>
      </c>
      <c r="K21" s="31"/>
      <c r="L21" s="121" t="s">
        <v>78</v>
      </c>
      <c r="M21" s="30">
        <v>3.8998723805614017</v>
      </c>
      <c r="N21" s="30">
        <v>5.2535061762795507</v>
      </c>
      <c r="O21" s="30">
        <v>2.4545964440891845</v>
      </c>
      <c r="P21" s="30">
        <v>2.4875454993091273</v>
      </c>
      <c r="Q21" s="30">
        <v>3.3584935336446082</v>
      </c>
      <c r="R21" s="30">
        <v>2.5669276934109324</v>
      </c>
      <c r="S21" s="30">
        <v>2.894023533065412</v>
      </c>
      <c r="T21" s="30">
        <v>3.0710039290430142</v>
      </c>
      <c r="U21" s="39"/>
      <c r="V21" s="290"/>
      <c r="W21" s="103" t="s">
        <v>78</v>
      </c>
      <c r="X21" s="117">
        <v>212</v>
      </c>
      <c r="Y21" s="117">
        <v>159</v>
      </c>
      <c r="Z21" s="117">
        <v>406.00000000000006</v>
      </c>
      <c r="AA21" s="117">
        <v>258</v>
      </c>
      <c r="AB21" s="117">
        <v>153</v>
      </c>
      <c r="AC21" s="117">
        <v>199</v>
      </c>
      <c r="AD21" s="117">
        <v>181</v>
      </c>
      <c r="AE21" s="117">
        <v>180</v>
      </c>
      <c r="AF21" s="39"/>
      <c r="AG21" s="290"/>
      <c r="AH21" s="125" t="s">
        <v>78</v>
      </c>
      <c r="AI21" s="117">
        <v>5376</v>
      </c>
      <c r="AJ21" s="117">
        <v>4964</v>
      </c>
      <c r="AK21" s="117">
        <v>4657</v>
      </c>
      <c r="AL21" s="117">
        <v>4559</v>
      </c>
      <c r="AM21" s="117">
        <v>4861</v>
      </c>
      <c r="AN21" s="117">
        <v>4127</v>
      </c>
      <c r="AO21" s="117">
        <v>4063</v>
      </c>
      <c r="AP21" s="117">
        <v>5307</v>
      </c>
    </row>
    <row r="22" spans="2:42" ht="15" customHeight="1" x14ac:dyDescent="0.25">
      <c r="B22" s="103" t="s">
        <v>79</v>
      </c>
      <c r="C22" s="30">
        <v>78.778167250876322</v>
      </c>
      <c r="D22" s="30">
        <v>76.706096451319382</v>
      </c>
      <c r="E22" s="30">
        <v>78.085904920767305</v>
      </c>
      <c r="F22" s="30">
        <v>77.226077607272018</v>
      </c>
      <c r="G22" s="30">
        <v>83.549372958162081</v>
      </c>
      <c r="H22" s="30">
        <v>77.578001057641458</v>
      </c>
      <c r="I22" s="30">
        <v>75.748880982440042</v>
      </c>
      <c r="J22" s="30">
        <v>75.841669355706145</v>
      </c>
      <c r="K22" s="31"/>
      <c r="L22" s="121" t="s">
        <v>79</v>
      </c>
      <c r="M22" s="30">
        <v>5.0075135421666017</v>
      </c>
      <c r="N22" s="30">
        <v>5.7488180169310725</v>
      </c>
      <c r="O22" s="30">
        <v>2.6784168529549337</v>
      </c>
      <c r="P22" s="30">
        <v>2.2234957856056248</v>
      </c>
      <c r="Q22" s="30">
        <v>2.17812630817859</v>
      </c>
      <c r="R22" s="30">
        <v>2.1947904138064431</v>
      </c>
      <c r="S22" s="30">
        <v>3.7469618227376684</v>
      </c>
      <c r="T22" s="30">
        <v>3.3543798161115177</v>
      </c>
      <c r="U22" s="39"/>
      <c r="V22" s="290"/>
      <c r="W22" s="103" t="s">
        <v>79</v>
      </c>
      <c r="X22" s="117">
        <v>162</v>
      </c>
      <c r="Y22" s="117">
        <v>89</v>
      </c>
      <c r="Z22" s="117">
        <v>227</v>
      </c>
      <c r="AA22" s="117">
        <v>278</v>
      </c>
      <c r="AB22" s="117">
        <v>239</v>
      </c>
      <c r="AC22" s="117">
        <v>285</v>
      </c>
      <c r="AD22" s="117">
        <v>202</v>
      </c>
      <c r="AE22" s="117">
        <v>193</v>
      </c>
      <c r="AF22" s="39"/>
      <c r="AG22" s="290"/>
      <c r="AH22" s="125" t="s">
        <v>79</v>
      </c>
      <c r="AI22" s="117">
        <v>7866</v>
      </c>
      <c r="AJ22" s="117">
        <v>7587</v>
      </c>
      <c r="AK22" s="117">
        <v>7490</v>
      </c>
      <c r="AL22" s="117">
        <v>7901</v>
      </c>
      <c r="AM22" s="117">
        <v>7928</v>
      </c>
      <c r="AN22" s="117">
        <v>7335</v>
      </c>
      <c r="AO22" s="117">
        <v>6600</v>
      </c>
      <c r="AP22" s="117">
        <v>7051</v>
      </c>
    </row>
    <row r="23" spans="2:42" ht="15" customHeight="1" x14ac:dyDescent="0.25">
      <c r="B23" s="105" t="s">
        <v>54</v>
      </c>
      <c r="C23" s="30">
        <v>71.118435950985088</v>
      </c>
      <c r="D23" s="30">
        <v>70.508594343770199</v>
      </c>
      <c r="E23" s="30">
        <v>72.056448639480863</v>
      </c>
      <c r="F23" s="30">
        <v>73.17297665611342</v>
      </c>
      <c r="G23" s="30">
        <v>73.654253832573289</v>
      </c>
      <c r="H23" s="30">
        <v>73.478323053184155</v>
      </c>
      <c r="I23" s="30">
        <v>72.545350453251658</v>
      </c>
      <c r="J23" s="30">
        <v>76.247100513806956</v>
      </c>
      <c r="K23" s="31"/>
      <c r="L23" s="122" t="s">
        <v>54</v>
      </c>
      <c r="M23" s="30">
        <v>0.57744126798145556</v>
      </c>
      <c r="N23" s="30">
        <v>0.62642217029280489</v>
      </c>
      <c r="O23" s="30">
        <v>0.86288332519664201</v>
      </c>
      <c r="P23" s="30">
        <v>0.72436847273823413</v>
      </c>
      <c r="Q23" s="30">
        <v>0.55267727158350699</v>
      </c>
      <c r="R23" s="30">
        <v>0.73236236267330335</v>
      </c>
      <c r="S23" s="30">
        <v>0.82305851694917964</v>
      </c>
      <c r="T23" s="30">
        <v>0.5474947825301586</v>
      </c>
      <c r="U23" s="39"/>
      <c r="V23" s="290"/>
      <c r="W23" s="105" t="s">
        <v>54</v>
      </c>
      <c r="X23" s="117">
        <v>14928.999999999998</v>
      </c>
      <c r="Y23" s="117">
        <v>12381</v>
      </c>
      <c r="Z23" s="117">
        <v>9970</v>
      </c>
      <c r="AA23" s="117">
        <v>10272</v>
      </c>
      <c r="AB23" s="117">
        <v>11790</v>
      </c>
      <c r="AC23" s="117">
        <v>8814</v>
      </c>
      <c r="AD23" s="117">
        <v>7302</v>
      </c>
      <c r="AE23" s="117">
        <v>8168.9999999999991</v>
      </c>
      <c r="AF23" s="39"/>
      <c r="AG23" s="290"/>
      <c r="AH23" s="126" t="s">
        <v>54</v>
      </c>
      <c r="AI23" s="116">
        <f>SUM(AI7:AI22)</f>
        <v>847938</v>
      </c>
      <c r="AJ23" s="116">
        <f t="shared" ref="AJ23:AP23" si="0">SUM(AJ7:AJ22)</f>
        <v>792267</v>
      </c>
      <c r="AK23" s="116">
        <f t="shared" si="0"/>
        <v>781726</v>
      </c>
      <c r="AL23" s="116">
        <f t="shared" si="0"/>
        <v>777498</v>
      </c>
      <c r="AM23" s="116">
        <f t="shared" si="0"/>
        <v>756371</v>
      </c>
      <c r="AN23" s="116">
        <f t="shared" si="0"/>
        <v>729531</v>
      </c>
      <c r="AO23" s="116">
        <f t="shared" si="0"/>
        <v>717208</v>
      </c>
      <c r="AP23" s="116">
        <f t="shared" si="0"/>
        <v>741240</v>
      </c>
    </row>
    <row r="24" spans="2:42" ht="15" customHeight="1" x14ac:dyDescent="0.25">
      <c r="V24" s="290" t="s">
        <v>220</v>
      </c>
      <c r="W24" s="123" t="s">
        <v>64</v>
      </c>
      <c r="X24" s="116">
        <v>126</v>
      </c>
      <c r="Y24" s="116">
        <v>161</v>
      </c>
      <c r="Z24" s="116">
        <v>598</v>
      </c>
      <c r="AA24" s="116">
        <v>587</v>
      </c>
      <c r="AB24" s="116">
        <v>157</v>
      </c>
      <c r="AC24" s="116">
        <v>448</v>
      </c>
      <c r="AD24" s="116">
        <v>448</v>
      </c>
      <c r="AE24" s="116">
        <v>448</v>
      </c>
      <c r="AG24" s="290" t="s">
        <v>220</v>
      </c>
      <c r="AH24" s="124" t="s">
        <v>64</v>
      </c>
      <c r="AI24" s="116">
        <v>13658</v>
      </c>
      <c r="AJ24" s="116">
        <v>14664</v>
      </c>
      <c r="AK24" s="116">
        <v>15867</v>
      </c>
      <c r="AL24" s="116">
        <v>13606</v>
      </c>
      <c r="AM24" s="116">
        <v>12661</v>
      </c>
      <c r="AN24" s="116">
        <v>13826</v>
      </c>
      <c r="AO24" s="116">
        <v>13826</v>
      </c>
      <c r="AP24" s="116">
        <v>13826</v>
      </c>
    </row>
    <row r="25" spans="2:42" x14ac:dyDescent="0.25">
      <c r="B25" s="107" t="s">
        <v>175</v>
      </c>
      <c r="V25" s="290"/>
      <c r="W25" s="123" t="s">
        <v>65</v>
      </c>
      <c r="X25" s="116">
        <v>400</v>
      </c>
      <c r="Y25" s="116">
        <v>342</v>
      </c>
      <c r="Z25" s="116">
        <v>979</v>
      </c>
      <c r="AA25" s="116">
        <v>721</v>
      </c>
      <c r="AB25" s="116">
        <v>544</v>
      </c>
      <c r="AC25" s="116">
        <v>572</v>
      </c>
      <c r="AD25" s="116">
        <v>572</v>
      </c>
      <c r="AE25" s="116">
        <v>572</v>
      </c>
      <c r="AG25" s="290"/>
      <c r="AH25" s="124" t="s">
        <v>65</v>
      </c>
      <c r="AI25" s="116">
        <v>19786</v>
      </c>
      <c r="AJ25" s="116">
        <v>20815</v>
      </c>
      <c r="AK25" s="116">
        <v>22963</v>
      </c>
      <c r="AL25" s="116">
        <v>22041</v>
      </c>
      <c r="AM25" s="116">
        <v>19927</v>
      </c>
      <c r="AN25" s="116">
        <v>19141</v>
      </c>
      <c r="AO25" s="116">
        <v>19141</v>
      </c>
      <c r="AP25" s="116">
        <v>19141</v>
      </c>
    </row>
    <row r="26" spans="2:42" x14ac:dyDescent="0.25">
      <c r="B26" s="107" t="s">
        <v>170</v>
      </c>
      <c r="V26" s="290"/>
      <c r="W26" s="123" t="s">
        <v>66</v>
      </c>
      <c r="X26" s="116">
        <v>555</v>
      </c>
      <c r="Y26" s="116">
        <v>560</v>
      </c>
      <c r="Z26" s="116">
        <v>1058</v>
      </c>
      <c r="AA26" s="116">
        <v>583</v>
      </c>
      <c r="AB26" s="116">
        <v>408</v>
      </c>
      <c r="AC26" s="116">
        <v>499</v>
      </c>
      <c r="AD26" s="116">
        <v>499</v>
      </c>
      <c r="AE26" s="116">
        <v>499</v>
      </c>
      <c r="AG26" s="290"/>
      <c r="AH26" s="124" t="s">
        <v>66</v>
      </c>
      <c r="AI26" s="116">
        <v>33840</v>
      </c>
      <c r="AJ26" s="116">
        <v>35962</v>
      </c>
      <c r="AK26" s="116">
        <v>37085</v>
      </c>
      <c r="AL26" s="116">
        <v>37484</v>
      </c>
      <c r="AM26" s="116">
        <v>36497</v>
      </c>
      <c r="AN26" s="116">
        <v>35991</v>
      </c>
      <c r="AO26" s="116">
        <v>35991</v>
      </c>
      <c r="AP26" s="116">
        <v>35991</v>
      </c>
    </row>
    <row r="27" spans="2:42" x14ac:dyDescent="0.25">
      <c r="V27" s="290"/>
      <c r="W27" s="123" t="s">
        <v>67</v>
      </c>
      <c r="X27" s="116">
        <v>565</v>
      </c>
      <c r="Y27" s="116">
        <v>458</v>
      </c>
      <c r="Z27" s="116">
        <v>697.99999999999989</v>
      </c>
      <c r="AA27" s="116">
        <v>550</v>
      </c>
      <c r="AB27" s="116">
        <v>924</v>
      </c>
      <c r="AC27" s="116">
        <v>376</v>
      </c>
      <c r="AD27" s="116">
        <v>376</v>
      </c>
      <c r="AE27" s="116">
        <v>376</v>
      </c>
      <c r="AG27" s="290"/>
      <c r="AH27" s="124" t="s">
        <v>67</v>
      </c>
      <c r="AI27" s="116">
        <v>21583</v>
      </c>
      <c r="AJ27" s="116">
        <v>22411</v>
      </c>
      <c r="AK27" s="116">
        <v>18740</v>
      </c>
      <c r="AL27" s="116">
        <v>19288</v>
      </c>
      <c r="AM27" s="116">
        <v>19119</v>
      </c>
      <c r="AN27" s="116">
        <v>16441</v>
      </c>
      <c r="AO27" s="116">
        <v>16441</v>
      </c>
      <c r="AP27" s="116">
        <v>16441</v>
      </c>
    </row>
    <row r="28" spans="2:42" x14ac:dyDescent="0.25">
      <c r="V28" s="290"/>
      <c r="W28" s="123" t="s">
        <v>68</v>
      </c>
      <c r="X28" s="116">
        <v>990.00000000000011</v>
      </c>
      <c r="Y28" s="116">
        <v>740.99999999999989</v>
      </c>
      <c r="Z28" s="116">
        <v>562</v>
      </c>
      <c r="AA28" s="116">
        <v>690</v>
      </c>
      <c r="AB28" s="116">
        <v>790.99999999999989</v>
      </c>
      <c r="AC28" s="116">
        <v>549</v>
      </c>
      <c r="AD28" s="116">
        <v>549</v>
      </c>
      <c r="AE28" s="116">
        <v>549</v>
      </c>
      <c r="AG28" s="290"/>
      <c r="AH28" s="124" t="s">
        <v>68</v>
      </c>
      <c r="AI28" s="116">
        <v>52120</v>
      </c>
      <c r="AJ28" s="116">
        <v>48350</v>
      </c>
      <c r="AK28" s="116">
        <v>51732</v>
      </c>
      <c r="AL28" s="116">
        <v>46326</v>
      </c>
      <c r="AM28" s="116">
        <v>48348</v>
      </c>
      <c r="AN28" s="116">
        <v>42820</v>
      </c>
      <c r="AO28" s="116">
        <v>42820</v>
      </c>
      <c r="AP28" s="116">
        <v>42820</v>
      </c>
    </row>
    <row r="29" spans="2:42" x14ac:dyDescent="0.25">
      <c r="V29" s="290"/>
      <c r="W29" s="123" t="s">
        <v>69</v>
      </c>
      <c r="X29" s="116">
        <v>2097</v>
      </c>
      <c r="Y29" s="116">
        <v>1845.0000000000002</v>
      </c>
      <c r="Z29" s="116">
        <v>928.00000000000011</v>
      </c>
      <c r="AA29" s="116">
        <v>1256</v>
      </c>
      <c r="AB29" s="116">
        <v>1614</v>
      </c>
      <c r="AC29" s="116">
        <v>1022.9999999999999</v>
      </c>
      <c r="AD29" s="116">
        <v>1022.9999999999999</v>
      </c>
      <c r="AE29" s="116">
        <v>1022.9999999999999</v>
      </c>
      <c r="AG29" s="290"/>
      <c r="AH29" s="124" t="s">
        <v>69</v>
      </c>
      <c r="AI29" s="116">
        <v>111034</v>
      </c>
      <c r="AJ29" s="116">
        <v>117475</v>
      </c>
      <c r="AK29" s="116">
        <v>97035</v>
      </c>
      <c r="AL29" s="116">
        <v>105360</v>
      </c>
      <c r="AM29" s="116">
        <v>100165</v>
      </c>
      <c r="AN29" s="116">
        <v>97621</v>
      </c>
      <c r="AO29" s="116">
        <v>97621</v>
      </c>
      <c r="AP29" s="116">
        <v>97621</v>
      </c>
    </row>
    <row r="30" spans="2:42" x14ac:dyDescent="0.25">
      <c r="V30" s="290"/>
      <c r="W30" s="123" t="s">
        <v>70</v>
      </c>
      <c r="X30" s="116">
        <v>4127</v>
      </c>
      <c r="Y30" s="116">
        <v>3378.0000000000005</v>
      </c>
      <c r="Z30" s="116">
        <v>1761</v>
      </c>
      <c r="AA30" s="116">
        <v>2196</v>
      </c>
      <c r="AB30" s="116">
        <v>3323</v>
      </c>
      <c r="AC30" s="116">
        <v>2230</v>
      </c>
      <c r="AD30" s="116">
        <v>2230</v>
      </c>
      <c r="AE30" s="116">
        <v>2230</v>
      </c>
      <c r="AG30" s="290"/>
      <c r="AH30" s="124" t="s">
        <v>70</v>
      </c>
      <c r="AI30" s="116">
        <v>482800</v>
      </c>
      <c r="AJ30" s="116">
        <v>416539</v>
      </c>
      <c r="AK30" s="116">
        <v>421416</v>
      </c>
      <c r="AL30" s="116">
        <v>403295</v>
      </c>
      <c r="AM30" s="116">
        <v>400981</v>
      </c>
      <c r="AN30" s="116">
        <v>391875</v>
      </c>
      <c r="AO30" s="116">
        <v>391875</v>
      </c>
      <c r="AP30" s="116">
        <v>391875</v>
      </c>
    </row>
    <row r="31" spans="2:42" x14ac:dyDescent="0.25">
      <c r="V31" s="290"/>
      <c r="W31" s="123" t="s">
        <v>71</v>
      </c>
      <c r="X31" s="116">
        <v>1882</v>
      </c>
      <c r="Y31" s="116">
        <v>1563</v>
      </c>
      <c r="Z31" s="116">
        <v>833.00000000000011</v>
      </c>
      <c r="AA31" s="116">
        <v>1042</v>
      </c>
      <c r="AB31" s="116">
        <v>1382</v>
      </c>
      <c r="AC31" s="116">
        <v>835</v>
      </c>
      <c r="AD31" s="116">
        <v>835</v>
      </c>
      <c r="AE31" s="116">
        <v>835</v>
      </c>
      <c r="AG31" s="290"/>
      <c r="AH31" s="124" t="s">
        <v>71</v>
      </c>
      <c r="AI31" s="116">
        <v>58038</v>
      </c>
      <c r="AJ31" s="116">
        <v>58775</v>
      </c>
      <c r="AK31" s="116">
        <v>58612</v>
      </c>
      <c r="AL31" s="116">
        <v>54852</v>
      </c>
      <c r="AM31" s="116">
        <v>54323</v>
      </c>
      <c r="AN31" s="116">
        <v>52101</v>
      </c>
      <c r="AO31" s="116">
        <v>52101</v>
      </c>
      <c r="AP31" s="116">
        <v>52101</v>
      </c>
    </row>
    <row r="32" spans="2:42" x14ac:dyDescent="0.25">
      <c r="V32" s="290"/>
      <c r="W32" s="123" t="s">
        <v>72</v>
      </c>
      <c r="X32" s="116">
        <v>1898.0000000000002</v>
      </c>
      <c r="Y32" s="116">
        <v>1547</v>
      </c>
      <c r="Z32" s="116">
        <v>1129</v>
      </c>
      <c r="AA32" s="116">
        <v>915.00000000000011</v>
      </c>
      <c r="AB32" s="116">
        <v>1038</v>
      </c>
      <c r="AC32" s="116">
        <v>825</v>
      </c>
      <c r="AD32" s="116">
        <v>825</v>
      </c>
      <c r="AE32" s="116">
        <v>825</v>
      </c>
      <c r="AG32" s="290"/>
      <c r="AH32" s="124" t="s">
        <v>72</v>
      </c>
      <c r="AI32" s="116">
        <v>72252</v>
      </c>
      <c r="AJ32" s="116">
        <v>66082</v>
      </c>
      <c r="AK32" s="116">
        <v>68126</v>
      </c>
      <c r="AL32" s="116">
        <v>63336</v>
      </c>
      <c r="AM32" s="116">
        <v>64146</v>
      </c>
      <c r="AN32" s="116">
        <v>66073</v>
      </c>
      <c r="AO32" s="116">
        <v>66073</v>
      </c>
      <c r="AP32" s="116">
        <v>66073</v>
      </c>
    </row>
    <row r="33" spans="22:42" x14ac:dyDescent="0.25">
      <c r="V33" s="290"/>
      <c r="W33" s="123" t="s">
        <v>73</v>
      </c>
      <c r="X33" s="116"/>
      <c r="Y33" s="116"/>
      <c r="Z33" s="116"/>
      <c r="AA33" s="116"/>
      <c r="AB33" s="116"/>
      <c r="AC33" s="116">
        <v>431</v>
      </c>
      <c r="AD33" s="116">
        <v>431</v>
      </c>
      <c r="AE33" s="116">
        <v>431</v>
      </c>
      <c r="AG33" s="290"/>
      <c r="AH33" s="124" t="s">
        <v>73</v>
      </c>
      <c r="AI33" s="116"/>
      <c r="AJ33" s="116"/>
      <c r="AK33" s="116"/>
      <c r="AL33" s="116"/>
      <c r="AM33" s="116"/>
      <c r="AN33" s="116">
        <v>26493</v>
      </c>
      <c r="AO33" s="116">
        <v>26493</v>
      </c>
      <c r="AP33" s="116">
        <v>26493</v>
      </c>
    </row>
    <row r="34" spans="22:42" x14ac:dyDescent="0.25">
      <c r="V34" s="290"/>
      <c r="W34" s="123" t="s">
        <v>74</v>
      </c>
      <c r="X34" s="116">
        <v>3434</v>
      </c>
      <c r="Y34" s="116">
        <v>3062.0000000000005</v>
      </c>
      <c r="Z34" s="116">
        <v>1310</v>
      </c>
      <c r="AA34" s="116">
        <v>2015.9999999999998</v>
      </c>
      <c r="AB34" s="116">
        <v>2155</v>
      </c>
      <c r="AC34" s="116">
        <v>1102</v>
      </c>
      <c r="AD34" s="116">
        <v>1102</v>
      </c>
      <c r="AE34" s="116">
        <v>1102</v>
      </c>
      <c r="AG34" s="290"/>
      <c r="AH34" s="124" t="s">
        <v>74</v>
      </c>
      <c r="AI34" s="116">
        <v>3434</v>
      </c>
      <c r="AJ34" s="116">
        <v>3062.0000000000005</v>
      </c>
      <c r="AK34" s="116">
        <v>1310</v>
      </c>
      <c r="AL34" s="116">
        <v>2015.9999999999998</v>
      </c>
      <c r="AM34" s="116">
        <v>2155</v>
      </c>
      <c r="AN34" s="116">
        <v>82445</v>
      </c>
      <c r="AO34" s="116">
        <v>82445</v>
      </c>
      <c r="AP34" s="116">
        <v>82445</v>
      </c>
    </row>
    <row r="35" spans="22:42" x14ac:dyDescent="0.25">
      <c r="V35" s="290"/>
      <c r="W35" s="123" t="s">
        <v>75</v>
      </c>
      <c r="X35" s="116">
        <v>2160</v>
      </c>
      <c r="Y35" s="116">
        <v>1624.0000000000002</v>
      </c>
      <c r="Z35" s="116">
        <v>963</v>
      </c>
      <c r="AA35" s="116">
        <v>1146</v>
      </c>
      <c r="AB35" s="116">
        <v>1386</v>
      </c>
      <c r="AC35" s="116">
        <v>918</v>
      </c>
      <c r="AD35" s="116">
        <v>918</v>
      </c>
      <c r="AE35" s="116">
        <v>918</v>
      </c>
      <c r="AG35" s="290"/>
      <c r="AH35" s="124" t="s">
        <v>75</v>
      </c>
      <c r="AI35" s="116">
        <v>2160</v>
      </c>
      <c r="AJ35" s="116">
        <v>1624.0000000000002</v>
      </c>
      <c r="AK35" s="116">
        <v>963</v>
      </c>
      <c r="AL35" s="116">
        <v>1146</v>
      </c>
      <c r="AM35" s="116">
        <v>1386</v>
      </c>
      <c r="AN35" s="116">
        <v>58187</v>
      </c>
      <c r="AO35" s="116">
        <v>58187</v>
      </c>
      <c r="AP35" s="116">
        <v>58187</v>
      </c>
    </row>
    <row r="36" spans="22:42" x14ac:dyDescent="0.25">
      <c r="V36" s="290"/>
      <c r="W36" s="123" t="s">
        <v>76</v>
      </c>
      <c r="X36" s="116">
        <v>808</v>
      </c>
      <c r="Y36" s="116">
        <v>656</v>
      </c>
      <c r="Z36" s="116">
        <v>907.99999999999989</v>
      </c>
      <c r="AA36" s="116">
        <v>712</v>
      </c>
      <c r="AB36" s="116">
        <v>685.00000000000011</v>
      </c>
      <c r="AC36" s="116">
        <v>568</v>
      </c>
      <c r="AD36" s="116">
        <v>568</v>
      </c>
      <c r="AE36" s="116">
        <v>568</v>
      </c>
      <c r="AG36" s="290"/>
      <c r="AH36" s="124" t="s">
        <v>76</v>
      </c>
      <c r="AI36" s="116">
        <v>808</v>
      </c>
      <c r="AJ36" s="116">
        <v>656</v>
      </c>
      <c r="AK36" s="116">
        <v>907.99999999999989</v>
      </c>
      <c r="AL36" s="116">
        <v>712</v>
      </c>
      <c r="AM36" s="116">
        <v>685.00000000000011</v>
      </c>
      <c r="AN36" s="116">
        <v>23315</v>
      </c>
      <c r="AO36" s="116">
        <v>23315</v>
      </c>
      <c r="AP36" s="116">
        <v>23315</v>
      </c>
    </row>
    <row r="37" spans="22:42" x14ac:dyDescent="0.25">
      <c r="V37" s="290"/>
      <c r="W37" s="123" t="s">
        <v>77</v>
      </c>
      <c r="X37" s="116">
        <v>1715.0000000000002</v>
      </c>
      <c r="Y37" s="116">
        <v>1377</v>
      </c>
      <c r="Z37" s="116">
        <v>978.99999999999989</v>
      </c>
      <c r="AA37" s="116">
        <v>889</v>
      </c>
      <c r="AB37" s="116">
        <v>1216</v>
      </c>
      <c r="AC37" s="116">
        <v>709</v>
      </c>
      <c r="AD37" s="116">
        <v>709</v>
      </c>
      <c r="AE37" s="116">
        <v>709</v>
      </c>
      <c r="AG37" s="290"/>
      <c r="AH37" s="124" t="s">
        <v>77</v>
      </c>
      <c r="AI37" s="116">
        <v>1715.0000000000002</v>
      </c>
      <c r="AJ37" s="116">
        <v>1377</v>
      </c>
      <c r="AK37" s="116">
        <v>978.99999999999989</v>
      </c>
      <c r="AL37" s="116">
        <v>889</v>
      </c>
      <c r="AM37" s="116">
        <v>1216</v>
      </c>
      <c r="AN37" s="116">
        <v>51224</v>
      </c>
      <c r="AO37" s="116">
        <v>51224</v>
      </c>
      <c r="AP37" s="116">
        <v>51224</v>
      </c>
    </row>
    <row r="38" spans="22:42" x14ac:dyDescent="0.25">
      <c r="V38" s="290"/>
      <c r="W38" s="123" t="s">
        <v>78</v>
      </c>
      <c r="X38" s="116">
        <v>310</v>
      </c>
      <c r="Y38" s="116">
        <v>240</v>
      </c>
      <c r="Z38" s="116">
        <v>605</v>
      </c>
      <c r="AA38" s="116">
        <v>364</v>
      </c>
      <c r="AB38" s="116">
        <v>213</v>
      </c>
      <c r="AC38" s="116">
        <v>275</v>
      </c>
      <c r="AD38" s="116">
        <v>275</v>
      </c>
      <c r="AE38" s="116">
        <v>275</v>
      </c>
      <c r="AG38" s="290"/>
      <c r="AH38" s="124" t="s">
        <v>78</v>
      </c>
      <c r="AI38" s="116">
        <v>310</v>
      </c>
      <c r="AJ38" s="116">
        <v>240</v>
      </c>
      <c r="AK38" s="116">
        <v>605</v>
      </c>
      <c r="AL38" s="116">
        <v>364</v>
      </c>
      <c r="AM38" s="116">
        <v>213</v>
      </c>
      <c r="AN38" s="116">
        <v>5844</v>
      </c>
      <c r="AO38" s="116">
        <v>5844</v>
      </c>
      <c r="AP38" s="116">
        <v>5844</v>
      </c>
    </row>
    <row r="39" spans="22:42" x14ac:dyDescent="0.25">
      <c r="V39" s="290"/>
      <c r="W39" s="123" t="s">
        <v>79</v>
      </c>
      <c r="X39" s="116">
        <v>212</v>
      </c>
      <c r="Y39" s="116">
        <v>119</v>
      </c>
      <c r="Z39" s="116">
        <v>304</v>
      </c>
      <c r="AA39" s="116">
        <v>357</v>
      </c>
      <c r="AB39" s="116">
        <v>303</v>
      </c>
      <c r="AC39" s="116">
        <v>362</v>
      </c>
      <c r="AD39" s="116">
        <v>362</v>
      </c>
      <c r="AE39" s="116">
        <v>362</v>
      </c>
      <c r="AG39" s="290"/>
      <c r="AH39" s="124" t="s">
        <v>79</v>
      </c>
      <c r="AI39" s="116">
        <v>212</v>
      </c>
      <c r="AJ39" s="116">
        <v>119</v>
      </c>
      <c r="AK39" s="116">
        <v>304</v>
      </c>
      <c r="AL39" s="116">
        <v>357</v>
      </c>
      <c r="AM39" s="116">
        <v>303</v>
      </c>
      <c r="AN39" s="116">
        <v>9455</v>
      </c>
      <c r="AO39" s="116">
        <v>9455</v>
      </c>
      <c r="AP39" s="116">
        <v>9455</v>
      </c>
    </row>
    <row r="40" spans="22:42" x14ac:dyDescent="0.25">
      <c r="V40" s="290"/>
      <c r="W40" s="124" t="s">
        <v>54</v>
      </c>
      <c r="X40" s="116">
        <f>SUM(X24:X39)</f>
        <v>21279</v>
      </c>
      <c r="Y40" s="116">
        <f t="shared" ref="Y40:AE40" si="1">SUM(Y24:Y39)</f>
        <v>17673</v>
      </c>
      <c r="Z40" s="116">
        <f t="shared" si="1"/>
        <v>13615</v>
      </c>
      <c r="AA40" s="116">
        <f t="shared" si="1"/>
        <v>14024</v>
      </c>
      <c r="AB40" s="116">
        <f t="shared" si="1"/>
        <v>16139</v>
      </c>
      <c r="AC40" s="116">
        <f t="shared" si="1"/>
        <v>11722</v>
      </c>
      <c r="AD40" s="116">
        <f t="shared" si="1"/>
        <v>11722</v>
      </c>
      <c r="AE40" s="116">
        <f t="shared" si="1"/>
        <v>11722</v>
      </c>
      <c r="AG40" s="290"/>
      <c r="AH40" s="124" t="s">
        <v>54</v>
      </c>
      <c r="AI40" s="116">
        <f>SUM(AI24:AI39)</f>
        <v>873750</v>
      </c>
      <c r="AJ40" s="116">
        <f t="shared" ref="AJ40:AP40" si="2">SUM(AJ24:AJ39)</f>
        <v>808151</v>
      </c>
      <c r="AK40" s="116">
        <f t="shared" si="2"/>
        <v>796645</v>
      </c>
      <c r="AL40" s="116">
        <f t="shared" si="2"/>
        <v>771072</v>
      </c>
      <c r="AM40" s="116">
        <f t="shared" si="2"/>
        <v>762125</v>
      </c>
      <c r="AN40" s="116">
        <f t="shared" si="2"/>
        <v>992852</v>
      </c>
      <c r="AO40" s="116">
        <f t="shared" si="2"/>
        <v>992852</v>
      </c>
      <c r="AP40" s="116">
        <f t="shared" si="2"/>
        <v>992852</v>
      </c>
    </row>
  </sheetData>
  <mergeCells count="8">
    <mergeCell ref="V24:V40"/>
    <mergeCell ref="AG24:AG40"/>
    <mergeCell ref="B5:J5"/>
    <mergeCell ref="L5:T5"/>
    <mergeCell ref="V5:AE5"/>
    <mergeCell ref="AG5:AP5"/>
    <mergeCell ref="V7:V23"/>
    <mergeCell ref="AG7:AG23"/>
  </mergeCells>
  <hyperlinks>
    <hyperlink ref="A1" location="Índice!A1" display="Índice" xr:uid="{DD686E28-B94E-4832-AED9-38C1D4A24225}"/>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218A7-C1C5-4D4C-B5BB-4AA0BED80951}">
  <sheetPr>
    <tabColor theme="0"/>
  </sheetPr>
  <dimension ref="A1:E26"/>
  <sheetViews>
    <sheetView workbookViewId="0"/>
  </sheetViews>
  <sheetFormatPr baseColWidth="10" defaultColWidth="11.42578125" defaultRowHeight="15" x14ac:dyDescent="0.25"/>
  <cols>
    <col min="1" max="1" width="11.42578125" style="42"/>
    <col min="2" max="2" width="19.42578125" style="43" customWidth="1"/>
    <col min="3" max="16384" width="11.42578125" style="42"/>
  </cols>
  <sheetData>
    <row r="1" spans="1:5" x14ac:dyDescent="0.25">
      <c r="A1" s="109" t="s">
        <v>41</v>
      </c>
    </row>
    <row r="2" spans="1:5" x14ac:dyDescent="0.25">
      <c r="A2" s="235" t="s">
        <v>263</v>
      </c>
    </row>
    <row r="3" spans="1:5" x14ac:dyDescent="0.25">
      <c r="A3" s="111" t="s">
        <v>184</v>
      </c>
    </row>
    <row r="4" spans="1:5" x14ac:dyDescent="0.25">
      <c r="A4" s="111"/>
    </row>
    <row r="5" spans="1:5" x14ac:dyDescent="0.25">
      <c r="B5" s="254" t="s">
        <v>42</v>
      </c>
      <c r="C5" s="255"/>
      <c r="D5" s="255"/>
      <c r="E5" s="256"/>
    </row>
    <row r="6" spans="1:5" x14ac:dyDescent="0.25">
      <c r="B6" s="105"/>
      <c r="C6" s="17">
        <v>2015</v>
      </c>
      <c r="D6" s="17">
        <v>2017</v>
      </c>
      <c r="E6" s="17">
        <v>2022</v>
      </c>
    </row>
    <row r="7" spans="1:5" x14ac:dyDescent="0.25">
      <c r="B7" s="127" t="s">
        <v>124</v>
      </c>
      <c r="C7" s="30">
        <v>94.742376871150014</v>
      </c>
      <c r="D7" s="30">
        <v>94.884051235725067</v>
      </c>
      <c r="E7" s="30">
        <v>97.030238683463665</v>
      </c>
    </row>
    <row r="8" spans="1:5" x14ac:dyDescent="0.25">
      <c r="B8" s="127" t="s">
        <v>125</v>
      </c>
      <c r="C8" s="30">
        <v>5.2576231288499882</v>
      </c>
      <c r="D8" s="30">
        <v>5.1159487642749353</v>
      </c>
      <c r="E8" s="30">
        <v>2.9697613165363337</v>
      </c>
    </row>
    <row r="9" spans="1:5" x14ac:dyDescent="0.25">
      <c r="C9" s="39"/>
      <c r="D9" s="39"/>
      <c r="E9" s="39"/>
    </row>
    <row r="10" spans="1:5" x14ac:dyDescent="0.25">
      <c r="B10" s="254" t="s">
        <v>43</v>
      </c>
      <c r="C10" s="255"/>
      <c r="D10" s="255"/>
      <c r="E10" s="256"/>
    </row>
    <row r="11" spans="1:5" x14ac:dyDescent="0.25">
      <c r="B11" s="105"/>
      <c r="C11" s="17">
        <v>2015</v>
      </c>
      <c r="D11" s="17">
        <v>2017</v>
      </c>
      <c r="E11" s="17">
        <v>2022</v>
      </c>
    </row>
    <row r="12" spans="1:5" x14ac:dyDescent="0.25">
      <c r="B12" s="127" t="s">
        <v>124</v>
      </c>
      <c r="C12" s="30">
        <v>0.24622794176133614</v>
      </c>
      <c r="D12" s="30">
        <v>0.31099609281303681</v>
      </c>
      <c r="E12" s="30">
        <v>0.23125629386060009</v>
      </c>
    </row>
    <row r="13" spans="1:5" x14ac:dyDescent="0.25">
      <c r="B13" s="127" t="s">
        <v>125</v>
      </c>
      <c r="C13" s="30">
        <v>0.24622794176133614</v>
      </c>
      <c r="D13" s="30">
        <v>0.31099609281303681</v>
      </c>
      <c r="E13" s="30">
        <v>0.23125629386060009</v>
      </c>
    </row>
    <row r="14" spans="1:5" x14ac:dyDescent="0.25">
      <c r="C14" s="39"/>
      <c r="D14" s="39"/>
      <c r="E14" s="39"/>
    </row>
    <row r="15" spans="1:5" x14ac:dyDescent="0.25">
      <c r="B15" s="261" t="s">
        <v>44</v>
      </c>
      <c r="C15" s="261"/>
      <c r="D15" s="261"/>
      <c r="E15" s="261"/>
    </row>
    <row r="16" spans="1:5" x14ac:dyDescent="0.25">
      <c r="B16" s="105"/>
      <c r="C16" s="17">
        <v>2015</v>
      </c>
      <c r="D16" s="17">
        <v>2017</v>
      </c>
      <c r="E16" s="17">
        <v>2022</v>
      </c>
    </row>
    <row r="17" spans="2:5" x14ac:dyDescent="0.25">
      <c r="B17" s="127" t="s">
        <v>124</v>
      </c>
      <c r="C17" s="117">
        <v>14696</v>
      </c>
      <c r="D17" s="117">
        <v>10986</v>
      </c>
      <c r="E17" s="117">
        <v>10358</v>
      </c>
    </row>
    <row r="18" spans="2:5" x14ac:dyDescent="0.25">
      <c r="B18" s="127" t="s">
        <v>125</v>
      </c>
      <c r="C18" s="117">
        <v>902</v>
      </c>
      <c r="D18" s="117">
        <v>621</v>
      </c>
      <c r="E18" s="117">
        <v>333</v>
      </c>
    </row>
    <row r="19" spans="2:5" x14ac:dyDescent="0.25">
      <c r="C19" s="39"/>
      <c r="D19" s="39"/>
      <c r="E19" s="39"/>
    </row>
    <row r="20" spans="2:5" x14ac:dyDescent="0.25">
      <c r="B20" s="254" t="s">
        <v>45</v>
      </c>
      <c r="C20" s="255"/>
      <c r="D20" s="255"/>
      <c r="E20" s="256"/>
    </row>
    <row r="21" spans="2:5" x14ac:dyDescent="0.25">
      <c r="B21" s="105"/>
      <c r="C21" s="17">
        <v>2015</v>
      </c>
      <c r="D21" s="17">
        <v>2017</v>
      </c>
      <c r="E21" s="17">
        <v>2022</v>
      </c>
    </row>
    <row r="22" spans="2:5" x14ac:dyDescent="0.25">
      <c r="B22" s="127" t="s">
        <v>124</v>
      </c>
      <c r="C22" s="117">
        <v>936968</v>
      </c>
      <c r="D22" s="117">
        <v>908548</v>
      </c>
      <c r="E22" s="117">
        <v>950450</v>
      </c>
    </row>
    <row r="23" spans="2:5" x14ac:dyDescent="0.25">
      <c r="B23" s="127" t="s">
        <v>125</v>
      </c>
      <c r="C23" s="117">
        <v>51996</v>
      </c>
      <c r="D23" s="117">
        <v>48987</v>
      </c>
      <c r="E23" s="117">
        <v>29090</v>
      </c>
    </row>
    <row r="25" spans="2:5" x14ac:dyDescent="0.25">
      <c r="B25" s="43" t="s">
        <v>177</v>
      </c>
    </row>
    <row r="26" spans="2:5" x14ac:dyDescent="0.25">
      <c r="B26" s="107" t="s">
        <v>170</v>
      </c>
    </row>
  </sheetData>
  <mergeCells count="4">
    <mergeCell ref="B20:E20"/>
    <mergeCell ref="B5:E5"/>
    <mergeCell ref="B10:E10"/>
    <mergeCell ref="B15:E15"/>
  </mergeCells>
  <hyperlinks>
    <hyperlink ref="A1" location="Índice!A1" display="Índice" xr:uid="{9A6B6806-BE0E-40D3-BBD4-E98B04EFBC23}"/>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6BFA3-2D18-497A-8D65-EBCCB4AFFE13}">
  <sheetPr>
    <tabColor theme="0"/>
  </sheetPr>
  <dimension ref="A1:J38"/>
  <sheetViews>
    <sheetView zoomScaleNormal="100" workbookViewId="0"/>
  </sheetViews>
  <sheetFormatPr baseColWidth="10" defaultColWidth="11.42578125" defaultRowHeight="15" x14ac:dyDescent="0.25"/>
  <cols>
    <col min="1" max="1" width="11.42578125" style="42"/>
    <col min="2" max="2" width="27.85546875" style="43" customWidth="1"/>
    <col min="3" max="16384" width="11.42578125" style="42"/>
  </cols>
  <sheetData>
    <row r="1" spans="1:10" x14ac:dyDescent="0.25">
      <c r="A1" s="109" t="s">
        <v>41</v>
      </c>
    </row>
    <row r="2" spans="1:10" x14ac:dyDescent="0.25">
      <c r="A2" s="130" t="s">
        <v>38</v>
      </c>
    </row>
    <row r="3" spans="1:10" x14ac:dyDescent="0.25">
      <c r="A3" s="111" t="s">
        <v>184</v>
      </c>
    </row>
    <row r="4" spans="1:10" x14ac:dyDescent="0.25">
      <c r="A4" s="111"/>
    </row>
    <row r="5" spans="1:10" x14ac:dyDescent="0.25">
      <c r="A5" s="130"/>
      <c r="B5" s="261" t="s">
        <v>42</v>
      </c>
      <c r="C5" s="261"/>
      <c r="D5" s="261"/>
      <c r="E5" s="261"/>
      <c r="F5" s="261"/>
      <c r="G5" s="261"/>
      <c r="H5" s="261"/>
      <c r="I5" s="261"/>
      <c r="J5" s="261"/>
    </row>
    <row r="6" spans="1:10" x14ac:dyDescent="0.25">
      <c r="B6" s="105"/>
      <c r="C6" s="17">
        <v>2006</v>
      </c>
      <c r="D6" s="17">
        <v>2009</v>
      </c>
      <c r="E6" s="17">
        <v>2011</v>
      </c>
      <c r="F6" s="17">
        <v>2013</v>
      </c>
      <c r="G6" s="17">
        <v>2015</v>
      </c>
      <c r="H6" s="17">
        <v>2017</v>
      </c>
      <c r="I6" s="17">
        <v>2020</v>
      </c>
      <c r="J6" s="17">
        <v>2022</v>
      </c>
    </row>
    <row r="7" spans="1:10" x14ac:dyDescent="0.25">
      <c r="B7" s="127" t="s">
        <v>126</v>
      </c>
      <c r="C7" s="30">
        <v>80.707480633745618</v>
      </c>
      <c r="D7" s="30">
        <v>82.454322098112328</v>
      </c>
      <c r="E7" s="30">
        <v>83.949704892377568</v>
      </c>
      <c r="F7" s="30">
        <v>81.426590310705322</v>
      </c>
      <c r="G7" s="30">
        <v>79.602583533852709</v>
      </c>
      <c r="H7" s="30">
        <v>80.684220253626634</v>
      </c>
      <c r="I7" s="30">
        <v>77.261606819617867</v>
      </c>
      <c r="J7" s="30">
        <v>79.962629216332232</v>
      </c>
    </row>
    <row r="8" spans="1:10" x14ac:dyDescent="0.25">
      <c r="B8" s="127" t="s">
        <v>127</v>
      </c>
      <c r="C8" s="30">
        <v>13.742624915980056</v>
      </c>
      <c r="D8" s="30">
        <v>12.631464510269543</v>
      </c>
      <c r="E8" s="30">
        <v>12.306060634129622</v>
      </c>
      <c r="F8" s="30">
        <v>14.530775851891988</v>
      </c>
      <c r="G8" s="30">
        <v>15.64997555638169</v>
      </c>
      <c r="H8" s="30">
        <v>14.766043371601945</v>
      </c>
      <c r="I8" s="30">
        <v>16.241497401718398</v>
      </c>
      <c r="J8" s="30">
        <v>15.484106004117205</v>
      </c>
    </row>
    <row r="9" spans="1:10" x14ac:dyDescent="0.25">
      <c r="B9" s="127" t="s">
        <v>128</v>
      </c>
      <c r="C9" s="30">
        <v>2.7337864186638412</v>
      </c>
      <c r="D9" s="30">
        <v>2.6641578309099532</v>
      </c>
      <c r="E9" s="30">
        <v>2.3371967929624078</v>
      </c>
      <c r="F9" s="30">
        <v>2.625750099621281</v>
      </c>
      <c r="G9" s="30">
        <v>2.7821694585046313</v>
      </c>
      <c r="H9" s="30">
        <v>2.7756815053672099</v>
      </c>
      <c r="I9" s="30">
        <v>2.5660813506117375</v>
      </c>
      <c r="J9" s="30">
        <v>1.9486097485404579</v>
      </c>
    </row>
    <row r="10" spans="1:10" x14ac:dyDescent="0.25">
      <c r="B10" s="127" t="s">
        <v>129</v>
      </c>
      <c r="C10" s="30">
        <v>2.8161080316104865</v>
      </c>
      <c r="D10" s="30">
        <v>2.2500555607081671</v>
      </c>
      <c r="E10" s="30">
        <v>1.4070376805303952</v>
      </c>
      <c r="F10" s="30">
        <v>1.4168837377814103</v>
      </c>
      <c r="G10" s="30">
        <v>1.9652714512609686</v>
      </c>
      <c r="H10" s="30">
        <v>1.7740548694042058</v>
      </c>
      <c r="I10" s="30">
        <v>3.9308144280519972</v>
      </c>
      <c r="J10" s="30">
        <v>2.6046550310101115</v>
      </c>
    </row>
    <row r="11" spans="1:10" x14ac:dyDescent="0.25">
      <c r="B11" s="127" t="s">
        <v>54</v>
      </c>
      <c r="C11" s="30">
        <v>100</v>
      </c>
      <c r="D11" s="30">
        <v>99.999999999999986</v>
      </c>
      <c r="E11" s="30">
        <v>99.999999999999986</v>
      </c>
      <c r="F11" s="30">
        <v>100</v>
      </c>
      <c r="G11" s="30">
        <v>100</v>
      </c>
      <c r="H11" s="30">
        <v>100</v>
      </c>
      <c r="I11" s="30">
        <v>100</v>
      </c>
      <c r="J11" s="30">
        <v>100.00000000000001</v>
      </c>
    </row>
    <row r="12" spans="1:10" x14ac:dyDescent="0.25">
      <c r="C12" s="39"/>
      <c r="D12" s="39"/>
      <c r="E12" s="39"/>
      <c r="F12" s="39"/>
      <c r="G12" s="39"/>
      <c r="H12" s="39"/>
      <c r="I12" s="39"/>
      <c r="J12" s="39"/>
    </row>
    <row r="13" spans="1:10" x14ac:dyDescent="0.25">
      <c r="B13" s="261" t="s">
        <v>43</v>
      </c>
      <c r="C13" s="261"/>
      <c r="D13" s="261"/>
      <c r="E13" s="261"/>
      <c r="F13" s="261"/>
      <c r="G13" s="261"/>
      <c r="H13" s="261"/>
      <c r="I13" s="261"/>
      <c r="J13" s="261"/>
    </row>
    <row r="14" spans="1:10" x14ac:dyDescent="0.25">
      <c r="B14" s="105"/>
      <c r="C14" s="17">
        <v>2006</v>
      </c>
      <c r="D14" s="17">
        <v>2009</v>
      </c>
      <c r="E14" s="17">
        <v>2011</v>
      </c>
      <c r="F14" s="17">
        <v>2013</v>
      </c>
      <c r="G14" s="17">
        <v>2015</v>
      </c>
      <c r="H14" s="17">
        <v>2017</v>
      </c>
      <c r="I14" s="17">
        <v>2020</v>
      </c>
      <c r="J14" s="17">
        <v>2022</v>
      </c>
    </row>
    <row r="15" spans="1:10" x14ac:dyDescent="0.25">
      <c r="B15" s="127" t="s">
        <v>126</v>
      </c>
      <c r="C15" s="30">
        <v>0.65707784190588958</v>
      </c>
      <c r="D15" s="30">
        <v>0.63702534642878528</v>
      </c>
      <c r="E15" s="30">
        <v>0.61531524116853575</v>
      </c>
      <c r="F15" s="30">
        <v>0.63236969007939725</v>
      </c>
      <c r="G15" s="30">
        <v>0.58103557304748166</v>
      </c>
      <c r="H15" s="30">
        <v>0.55242605354767005</v>
      </c>
      <c r="I15" s="30">
        <v>0.61683435340085691</v>
      </c>
      <c r="J15" s="30">
        <v>0.43403750299736299</v>
      </c>
    </row>
    <row r="16" spans="1:10" x14ac:dyDescent="0.25">
      <c r="B16" s="127" t="s">
        <v>127</v>
      </c>
      <c r="C16" s="30">
        <v>0.62679348878058538</v>
      </c>
      <c r="D16" s="30">
        <v>0.57703859567619131</v>
      </c>
      <c r="E16" s="30">
        <v>0.56944016732863878</v>
      </c>
      <c r="F16" s="30">
        <v>0.61014479667241983</v>
      </c>
      <c r="G16" s="30">
        <v>0.53569729402690069</v>
      </c>
      <c r="H16" s="30">
        <v>0.48744110949714392</v>
      </c>
      <c r="I16" s="30">
        <v>0.59050216138227141</v>
      </c>
      <c r="J16" s="30">
        <v>0.40989344006122946</v>
      </c>
    </row>
    <row r="17" spans="2:10" x14ac:dyDescent="0.25">
      <c r="B17" s="127" t="s">
        <v>128</v>
      </c>
      <c r="C17" s="30">
        <v>0.18296404965429644</v>
      </c>
      <c r="D17" s="30">
        <v>0.2664526997868778</v>
      </c>
      <c r="E17" s="30">
        <v>0.20589157349891904</v>
      </c>
      <c r="F17" s="30">
        <v>0.13380750705719666</v>
      </c>
      <c r="G17" s="30">
        <v>0.21469631342514836</v>
      </c>
      <c r="H17" s="30">
        <v>0.28474267061195263</v>
      </c>
      <c r="I17" s="30">
        <v>0.15054637312976152</v>
      </c>
      <c r="J17" s="30">
        <v>0.12259653620730572</v>
      </c>
    </row>
    <row r="18" spans="2:10" x14ac:dyDescent="0.25">
      <c r="B18" s="127" t="s">
        <v>129</v>
      </c>
      <c r="C18" s="30">
        <v>0.14061245197634348</v>
      </c>
      <c r="D18" s="30">
        <v>0.17264714380975421</v>
      </c>
      <c r="E18" s="30">
        <v>0.12919011500704805</v>
      </c>
      <c r="F18" s="30">
        <v>8.8970249115924466E-2</v>
      </c>
      <c r="G18" s="30">
        <v>0.13172124074876562</v>
      </c>
      <c r="H18" s="30">
        <v>0.16021571491023212</v>
      </c>
      <c r="I18" s="30">
        <v>0.18880326280866638</v>
      </c>
      <c r="J18" s="30">
        <v>0.16840101282744097</v>
      </c>
    </row>
    <row r="19" spans="2:10" x14ac:dyDescent="0.25">
      <c r="B19" s="128" t="s">
        <v>54</v>
      </c>
      <c r="C19" s="117">
        <v>0</v>
      </c>
      <c r="D19" s="117">
        <v>0</v>
      </c>
      <c r="E19" s="117">
        <v>0</v>
      </c>
      <c r="F19" s="117">
        <v>0</v>
      </c>
      <c r="G19" s="117">
        <v>0</v>
      </c>
      <c r="H19" s="117">
        <v>0</v>
      </c>
      <c r="I19" s="117">
        <v>0</v>
      </c>
      <c r="J19" s="117">
        <v>0</v>
      </c>
    </row>
    <row r="20" spans="2:10" x14ac:dyDescent="0.25">
      <c r="C20" s="39"/>
      <c r="D20" s="39"/>
      <c r="E20" s="39"/>
      <c r="F20" s="39"/>
      <c r="G20" s="39"/>
      <c r="H20" s="39"/>
      <c r="I20" s="39"/>
      <c r="J20" s="39"/>
    </row>
    <row r="21" spans="2:10" x14ac:dyDescent="0.25">
      <c r="B21" s="261" t="s">
        <v>44</v>
      </c>
      <c r="C21" s="261"/>
      <c r="D21" s="261"/>
      <c r="E21" s="261"/>
      <c r="F21" s="261"/>
      <c r="G21" s="261"/>
      <c r="H21" s="261"/>
      <c r="I21" s="261"/>
      <c r="J21" s="261"/>
    </row>
    <row r="22" spans="2:10" x14ac:dyDescent="0.25">
      <c r="B22" s="105"/>
      <c r="C22" s="17">
        <v>2006</v>
      </c>
      <c r="D22" s="17">
        <v>2009</v>
      </c>
      <c r="E22" s="17">
        <v>2011</v>
      </c>
      <c r="F22" s="17">
        <v>2013</v>
      </c>
      <c r="G22" s="17">
        <v>2015</v>
      </c>
      <c r="H22" s="17">
        <v>2017</v>
      </c>
      <c r="I22" s="17">
        <v>2020</v>
      </c>
      <c r="J22" s="17">
        <v>2022</v>
      </c>
    </row>
    <row r="23" spans="2:10" x14ac:dyDescent="0.25">
      <c r="B23" s="127" t="s">
        <v>126</v>
      </c>
      <c r="C23" s="117">
        <v>69072</v>
      </c>
      <c r="D23" s="117">
        <v>59306.000000000007</v>
      </c>
      <c r="E23" s="117">
        <v>46262</v>
      </c>
      <c r="F23" s="117">
        <v>47281.999999999993</v>
      </c>
      <c r="G23" s="117">
        <v>54841.999999999993</v>
      </c>
      <c r="H23" s="117">
        <v>40797</v>
      </c>
      <c r="I23" s="117">
        <v>33132</v>
      </c>
      <c r="J23" s="117">
        <v>37215</v>
      </c>
    </row>
    <row r="24" spans="2:10" x14ac:dyDescent="0.25">
      <c r="B24" s="127" t="s">
        <v>127</v>
      </c>
      <c r="C24" s="117">
        <v>5702</v>
      </c>
      <c r="D24" s="117">
        <v>4081.9999999999995</v>
      </c>
      <c r="E24" s="117">
        <v>5553</v>
      </c>
      <c r="F24" s="117">
        <v>5984.9999999999991</v>
      </c>
      <c r="G24" s="117">
        <v>7842</v>
      </c>
      <c r="H24" s="117">
        <v>5869</v>
      </c>
      <c r="I24" s="117">
        <v>5219</v>
      </c>
      <c r="J24" s="117">
        <v>4378</v>
      </c>
    </row>
    <row r="25" spans="2:10" x14ac:dyDescent="0.25">
      <c r="B25" s="127" t="s">
        <v>128</v>
      </c>
      <c r="C25" s="117">
        <v>1626</v>
      </c>
      <c r="D25" s="117">
        <v>1229.9999999999998</v>
      </c>
      <c r="E25" s="117">
        <v>1382.0000000000002</v>
      </c>
      <c r="F25" s="117">
        <v>1607</v>
      </c>
      <c r="G25" s="117">
        <v>1727</v>
      </c>
      <c r="H25" s="117">
        <v>1575</v>
      </c>
      <c r="I25" s="117">
        <v>1214</v>
      </c>
      <c r="J25" s="117">
        <v>934</v>
      </c>
    </row>
    <row r="26" spans="2:10" x14ac:dyDescent="0.25">
      <c r="B26" s="127" t="s">
        <v>129</v>
      </c>
      <c r="C26" s="117">
        <v>2023</v>
      </c>
      <c r="D26" s="117">
        <v>1152</v>
      </c>
      <c r="E26" s="117">
        <v>824</v>
      </c>
      <c r="F26" s="117">
        <v>935</v>
      </c>
      <c r="G26" s="117">
        <v>1160</v>
      </c>
      <c r="H26" s="117">
        <v>800</v>
      </c>
      <c r="I26" s="117">
        <v>1761</v>
      </c>
      <c r="J26" s="117">
        <v>922.00000000000011</v>
      </c>
    </row>
    <row r="27" spans="2:10" x14ac:dyDescent="0.25">
      <c r="B27" s="127" t="s">
        <v>54</v>
      </c>
      <c r="C27" s="117">
        <v>78423</v>
      </c>
      <c r="D27" s="117">
        <v>65770</v>
      </c>
      <c r="E27" s="117">
        <v>54021</v>
      </c>
      <c r="F27" s="117">
        <v>55808.999999999993</v>
      </c>
      <c r="G27" s="117">
        <v>65571</v>
      </c>
      <c r="H27" s="117">
        <v>49041</v>
      </c>
      <c r="I27" s="117">
        <v>41326</v>
      </c>
      <c r="J27" s="117">
        <v>43449</v>
      </c>
    </row>
    <row r="28" spans="2:10" x14ac:dyDescent="0.25">
      <c r="C28" s="39"/>
      <c r="D28" s="39"/>
      <c r="E28" s="39"/>
      <c r="F28" s="39"/>
      <c r="G28" s="39"/>
      <c r="H28" s="39"/>
      <c r="I28" s="39"/>
      <c r="J28" s="39"/>
    </row>
    <row r="29" spans="2:10" x14ac:dyDescent="0.25">
      <c r="B29" s="261" t="s">
        <v>89</v>
      </c>
      <c r="C29" s="261"/>
      <c r="D29" s="261"/>
      <c r="E29" s="261"/>
      <c r="F29" s="261"/>
      <c r="G29" s="261"/>
      <c r="H29" s="261"/>
      <c r="I29" s="261"/>
      <c r="J29" s="261"/>
    </row>
    <row r="30" spans="2:10" x14ac:dyDescent="0.25">
      <c r="B30" s="105"/>
      <c r="C30" s="17">
        <v>2006</v>
      </c>
      <c r="D30" s="17">
        <v>2009</v>
      </c>
      <c r="E30" s="17">
        <v>2011</v>
      </c>
      <c r="F30" s="17">
        <v>2013</v>
      </c>
      <c r="G30" s="17">
        <v>2015</v>
      </c>
      <c r="H30" s="17">
        <v>2017</v>
      </c>
      <c r="I30" s="17">
        <v>2020</v>
      </c>
      <c r="J30" s="17">
        <v>2022</v>
      </c>
    </row>
    <row r="31" spans="2:10" x14ac:dyDescent="0.25">
      <c r="B31" s="127" t="s">
        <v>126</v>
      </c>
      <c r="C31" s="117">
        <v>3825491</v>
      </c>
      <c r="D31" s="117">
        <v>3769462</v>
      </c>
      <c r="E31" s="117">
        <v>3806513</v>
      </c>
      <c r="F31" s="117">
        <v>3600477</v>
      </c>
      <c r="G31" s="117">
        <v>3507336</v>
      </c>
      <c r="H31" s="117">
        <v>3514294</v>
      </c>
      <c r="I31" s="117">
        <v>3435955</v>
      </c>
      <c r="J31" s="117">
        <v>3538224</v>
      </c>
    </row>
    <row r="32" spans="2:10" x14ac:dyDescent="0.25">
      <c r="B32" s="127" t="s">
        <v>127</v>
      </c>
      <c r="C32" s="117">
        <v>651393</v>
      </c>
      <c r="D32" s="117">
        <v>577457</v>
      </c>
      <c r="E32" s="117">
        <v>557991</v>
      </c>
      <c r="F32" s="117">
        <v>642514</v>
      </c>
      <c r="G32" s="117">
        <v>689547</v>
      </c>
      <c r="H32" s="117">
        <v>643152</v>
      </c>
      <c r="I32" s="117">
        <v>722287</v>
      </c>
      <c r="J32" s="117">
        <v>685148</v>
      </c>
    </row>
    <row r="33" spans="2:10" x14ac:dyDescent="0.25">
      <c r="B33" s="127" t="s">
        <v>128</v>
      </c>
      <c r="C33" s="117">
        <v>129580</v>
      </c>
      <c r="D33" s="117">
        <v>121794</v>
      </c>
      <c r="E33" s="117">
        <v>105975</v>
      </c>
      <c r="F33" s="117">
        <v>116104</v>
      </c>
      <c r="G33" s="117">
        <v>122584</v>
      </c>
      <c r="H33" s="117">
        <v>120898</v>
      </c>
      <c r="I33" s="117">
        <v>114118</v>
      </c>
      <c r="J33" s="117">
        <v>86223</v>
      </c>
    </row>
    <row r="34" spans="2:10" x14ac:dyDescent="0.25">
      <c r="B34" s="127" t="s">
        <v>129</v>
      </c>
      <c r="C34" s="117">
        <v>133482</v>
      </c>
      <c r="D34" s="117">
        <v>102863</v>
      </c>
      <c r="E34" s="117">
        <v>63799</v>
      </c>
      <c r="F34" s="117">
        <v>62651</v>
      </c>
      <c r="G34" s="117">
        <v>86591</v>
      </c>
      <c r="H34" s="117">
        <v>77271</v>
      </c>
      <c r="I34" s="117">
        <v>174810</v>
      </c>
      <c r="J34" s="117">
        <v>115252</v>
      </c>
    </row>
    <row r="35" spans="2:10" x14ac:dyDescent="0.25">
      <c r="B35" s="127" t="s">
        <v>54</v>
      </c>
      <c r="C35" s="117">
        <v>4739946</v>
      </c>
      <c r="D35" s="117">
        <v>4571576</v>
      </c>
      <c r="E35" s="117">
        <v>4534278</v>
      </c>
      <c r="F35" s="117">
        <v>4421746</v>
      </c>
      <c r="G35" s="117">
        <v>4406058</v>
      </c>
      <c r="H35" s="117">
        <v>4355615</v>
      </c>
      <c r="I35" s="117">
        <v>4447170</v>
      </c>
      <c r="J35" s="117">
        <v>4424847</v>
      </c>
    </row>
    <row r="36" spans="2:10" x14ac:dyDescent="0.25">
      <c r="B36" s="129"/>
      <c r="C36" s="31"/>
      <c r="D36" s="31"/>
      <c r="E36" s="31"/>
      <c r="F36" s="31"/>
      <c r="G36" s="31"/>
      <c r="H36" s="31"/>
      <c r="I36" s="31"/>
      <c r="J36" s="31"/>
    </row>
    <row r="37" spans="2:10" x14ac:dyDescent="0.25">
      <c r="B37" s="43" t="s">
        <v>39</v>
      </c>
    </row>
    <row r="38" spans="2:10" x14ac:dyDescent="0.25">
      <c r="B38" s="107" t="s">
        <v>170</v>
      </c>
    </row>
  </sheetData>
  <mergeCells count="4">
    <mergeCell ref="B5:J5"/>
    <mergeCell ref="B13:J13"/>
    <mergeCell ref="B21:J21"/>
    <mergeCell ref="B29:J29"/>
  </mergeCells>
  <hyperlinks>
    <hyperlink ref="A1" location="Índice!A1" display="Índice" xr:uid="{572ECF14-8F5C-4C59-A06D-40C986DB0FCD}"/>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66E40-75E0-438E-B339-03F498A17EF8}">
  <sheetPr>
    <tabColor theme="0"/>
  </sheetPr>
  <dimension ref="A1:AR34"/>
  <sheetViews>
    <sheetView zoomScaleNormal="100" zoomScaleSheetLayoutView="100" workbookViewId="0"/>
  </sheetViews>
  <sheetFormatPr baseColWidth="10" defaultColWidth="11.42578125" defaultRowHeight="15" x14ac:dyDescent="0.25"/>
  <cols>
    <col min="1" max="1" width="11.42578125" style="42"/>
    <col min="2" max="2" width="20.5703125" style="42" bestFit="1" customWidth="1"/>
    <col min="3" max="3" width="17.7109375" style="42" customWidth="1"/>
    <col min="4" max="11" width="11.42578125" style="39"/>
    <col min="12" max="12" width="11.42578125" style="42"/>
    <col min="13" max="13" width="20.5703125" style="42" bestFit="1" customWidth="1"/>
    <col min="14" max="14" width="11.42578125" style="42"/>
    <col min="15" max="22" width="11.42578125" style="39"/>
    <col min="23" max="23" width="11.42578125" style="42"/>
    <col min="24" max="24" width="20.5703125" style="42" bestFit="1" customWidth="1"/>
    <col min="25" max="25" width="17.28515625" style="42" customWidth="1"/>
    <col min="26" max="33" width="11.42578125" style="39"/>
    <col min="34" max="35" width="11.42578125" style="42"/>
    <col min="36" max="36" width="17.28515625" style="42" customWidth="1"/>
    <col min="37" max="37" width="11.42578125" style="42"/>
    <col min="38" max="42" width="11.140625" style="42" customWidth="1"/>
    <col min="43" max="16384" width="11.42578125" style="42"/>
  </cols>
  <sheetData>
    <row r="1" spans="1:44" x14ac:dyDescent="0.25">
      <c r="A1" s="109" t="s">
        <v>41</v>
      </c>
    </row>
    <row r="2" spans="1:44" x14ac:dyDescent="0.25">
      <c r="A2" s="130" t="s">
        <v>240</v>
      </c>
    </row>
    <row r="3" spans="1:44" x14ac:dyDescent="0.25">
      <c r="A3" s="111" t="s">
        <v>184</v>
      </c>
    </row>
    <row r="4" spans="1:44" x14ac:dyDescent="0.25">
      <c r="A4" s="111"/>
    </row>
    <row r="5" spans="1:44" x14ac:dyDescent="0.25">
      <c r="B5" s="261" t="s">
        <v>42</v>
      </c>
      <c r="C5" s="261"/>
      <c r="D5" s="261"/>
      <c r="E5" s="261"/>
      <c r="F5" s="261"/>
      <c r="G5" s="261"/>
      <c r="H5" s="261"/>
      <c r="I5" s="261"/>
      <c r="J5" s="261"/>
      <c r="K5" s="261"/>
      <c r="L5" s="39"/>
      <c r="M5" s="261" t="s">
        <v>43</v>
      </c>
      <c r="N5" s="261"/>
      <c r="O5" s="261"/>
      <c r="P5" s="261"/>
      <c r="Q5" s="261"/>
      <c r="R5" s="261"/>
      <c r="S5" s="261"/>
      <c r="T5" s="261"/>
      <c r="U5" s="261"/>
      <c r="V5" s="261"/>
      <c r="W5" s="39"/>
      <c r="X5" s="261" t="s">
        <v>44</v>
      </c>
      <c r="Y5" s="261"/>
      <c r="Z5" s="261"/>
      <c r="AA5" s="261"/>
      <c r="AB5" s="261"/>
      <c r="AC5" s="261"/>
      <c r="AD5" s="261"/>
      <c r="AE5" s="261"/>
      <c r="AF5" s="261"/>
      <c r="AG5" s="261"/>
      <c r="AH5" s="39"/>
      <c r="AI5" s="261" t="s">
        <v>45</v>
      </c>
      <c r="AJ5" s="261"/>
      <c r="AK5" s="261"/>
      <c r="AL5" s="261"/>
      <c r="AM5" s="261"/>
      <c r="AN5" s="261"/>
      <c r="AO5" s="261"/>
      <c r="AP5" s="261"/>
      <c r="AQ5" s="261"/>
      <c r="AR5" s="261"/>
    </row>
    <row r="6" spans="1:44" ht="15" customHeight="1" x14ac:dyDescent="0.25">
      <c r="B6" s="37"/>
      <c r="C6" s="37"/>
      <c r="D6" s="17">
        <v>2006</v>
      </c>
      <c r="E6" s="17">
        <v>2009</v>
      </c>
      <c r="F6" s="17">
        <v>2011</v>
      </c>
      <c r="G6" s="17">
        <v>2013</v>
      </c>
      <c r="H6" s="17">
        <v>2015</v>
      </c>
      <c r="I6" s="17">
        <v>2017</v>
      </c>
      <c r="J6" s="17">
        <v>2020</v>
      </c>
      <c r="K6" s="17">
        <v>2022</v>
      </c>
      <c r="L6" s="39"/>
      <c r="M6" s="37"/>
      <c r="N6" s="37"/>
      <c r="O6" s="17">
        <v>2006</v>
      </c>
      <c r="P6" s="17">
        <v>2009</v>
      </c>
      <c r="Q6" s="17">
        <v>2011</v>
      </c>
      <c r="R6" s="17">
        <v>2013</v>
      </c>
      <c r="S6" s="17">
        <v>2015</v>
      </c>
      <c r="T6" s="17">
        <v>2017</v>
      </c>
      <c r="U6" s="17">
        <v>2020</v>
      </c>
      <c r="V6" s="17">
        <v>2022</v>
      </c>
      <c r="W6" s="39"/>
      <c r="X6" s="37"/>
      <c r="Y6" s="37"/>
      <c r="Z6" s="17">
        <v>2006</v>
      </c>
      <c r="AA6" s="17">
        <v>2009</v>
      </c>
      <c r="AB6" s="17">
        <v>2011</v>
      </c>
      <c r="AC6" s="17">
        <v>2013</v>
      </c>
      <c r="AD6" s="17">
        <v>2015</v>
      </c>
      <c r="AE6" s="17">
        <v>2017</v>
      </c>
      <c r="AF6" s="17">
        <v>2020</v>
      </c>
      <c r="AG6" s="17">
        <v>2022</v>
      </c>
      <c r="AH6" s="39"/>
      <c r="AI6" s="37"/>
      <c r="AJ6" s="37"/>
      <c r="AK6" s="17">
        <v>2006</v>
      </c>
      <c r="AL6" s="17">
        <v>2009</v>
      </c>
      <c r="AM6" s="17">
        <v>2011</v>
      </c>
      <c r="AN6" s="17">
        <v>2013</v>
      </c>
      <c r="AO6" s="17">
        <v>2015</v>
      </c>
      <c r="AP6" s="17">
        <v>2017</v>
      </c>
      <c r="AQ6" s="17">
        <v>2020</v>
      </c>
      <c r="AR6" s="17">
        <v>2022</v>
      </c>
    </row>
    <row r="7" spans="1:44" ht="15" customHeight="1" x14ac:dyDescent="0.25">
      <c r="B7" s="304" t="s">
        <v>126</v>
      </c>
      <c r="C7" s="7" t="s">
        <v>48</v>
      </c>
      <c r="D7" s="30">
        <v>81.000117366974223</v>
      </c>
      <c r="E7" s="30">
        <v>81.574414916925605</v>
      </c>
      <c r="F7" s="30">
        <v>83.458666753958639</v>
      </c>
      <c r="G7" s="30">
        <v>80.343850727214217</v>
      </c>
      <c r="H7" s="30">
        <v>77.90584824673391</v>
      </c>
      <c r="I7" s="30">
        <v>79.446165692946991</v>
      </c>
      <c r="J7" s="30">
        <v>77.904475331394337</v>
      </c>
      <c r="K7" s="30">
        <v>78.948481130664476</v>
      </c>
      <c r="L7" s="31"/>
      <c r="M7" s="303" t="s">
        <v>126</v>
      </c>
      <c r="N7" s="75" t="s">
        <v>48</v>
      </c>
      <c r="O7" s="30">
        <v>0.9788552291308481</v>
      </c>
      <c r="P7" s="30">
        <v>0.92960855287620625</v>
      </c>
      <c r="Q7" s="30">
        <v>0.93832403358482031</v>
      </c>
      <c r="R7" s="30">
        <v>0.89053904042183751</v>
      </c>
      <c r="S7" s="30">
        <v>0.82741291265389616</v>
      </c>
      <c r="T7" s="30">
        <v>0.85007673757013724</v>
      </c>
      <c r="U7" s="30">
        <v>1.1852550652416587</v>
      </c>
      <c r="V7" s="30">
        <v>0.8080042364730049</v>
      </c>
      <c r="W7" s="39"/>
      <c r="X7" s="304" t="s">
        <v>126</v>
      </c>
      <c r="Y7" s="7" t="s">
        <v>48</v>
      </c>
      <c r="Z7" s="131">
        <v>12552</v>
      </c>
      <c r="AA7" s="131">
        <v>11429</v>
      </c>
      <c r="AB7" s="131">
        <v>9949</v>
      </c>
      <c r="AC7" s="131">
        <v>9816</v>
      </c>
      <c r="AD7" s="131">
        <v>11312</v>
      </c>
      <c r="AE7" s="131">
        <v>8290</v>
      </c>
      <c r="AF7" s="131">
        <v>5677</v>
      </c>
      <c r="AG7" s="131">
        <v>6194</v>
      </c>
      <c r="AH7" s="39"/>
      <c r="AI7" s="304" t="s">
        <v>126</v>
      </c>
      <c r="AJ7" s="7" t="s">
        <v>48</v>
      </c>
      <c r="AK7" s="131">
        <v>752257</v>
      </c>
      <c r="AL7" s="131">
        <v>776276</v>
      </c>
      <c r="AM7" s="131">
        <v>841356</v>
      </c>
      <c r="AN7" s="131">
        <v>761495</v>
      </c>
      <c r="AO7" s="131">
        <v>748147</v>
      </c>
      <c r="AP7" s="131">
        <v>746960</v>
      </c>
      <c r="AQ7" s="131">
        <v>697485</v>
      </c>
      <c r="AR7" s="131">
        <v>702047</v>
      </c>
    </row>
    <row r="8" spans="1:44" ht="15" customHeight="1" x14ac:dyDescent="0.25">
      <c r="B8" s="304"/>
      <c r="C8" s="7" t="s">
        <v>49</v>
      </c>
      <c r="D8" s="30">
        <v>80.113152524944169</v>
      </c>
      <c r="E8" s="30">
        <v>81.80982115805692</v>
      </c>
      <c r="F8" s="30">
        <v>84.810273944547092</v>
      </c>
      <c r="G8" s="30">
        <v>79.758275617341539</v>
      </c>
      <c r="H8" s="30">
        <v>79.401449429735791</v>
      </c>
      <c r="I8" s="30">
        <v>80.330719004752154</v>
      </c>
      <c r="J8" s="30">
        <v>75.679537437025019</v>
      </c>
      <c r="K8" s="30">
        <v>78.149906782208262</v>
      </c>
      <c r="L8" s="31"/>
      <c r="M8" s="303"/>
      <c r="N8" s="75" t="s">
        <v>49</v>
      </c>
      <c r="O8" s="30">
        <v>1.0041372552805476</v>
      </c>
      <c r="P8" s="30">
        <v>1.2754348802584268</v>
      </c>
      <c r="Q8" s="30">
        <v>1.0054648879285495</v>
      </c>
      <c r="R8" s="30">
        <v>1.4705711100288599</v>
      </c>
      <c r="S8" s="30">
        <v>0.96323771865336172</v>
      </c>
      <c r="T8" s="30">
        <v>1.0312734507268595</v>
      </c>
      <c r="U8" s="30">
        <v>1.1944107195119869</v>
      </c>
      <c r="V8" s="30">
        <v>1.2361261573232629</v>
      </c>
      <c r="W8" s="39"/>
      <c r="X8" s="304"/>
      <c r="Y8" s="7" t="s">
        <v>49</v>
      </c>
      <c r="Z8" s="131">
        <v>6921</v>
      </c>
      <c r="AA8" s="131">
        <v>5856</v>
      </c>
      <c r="AB8" s="131">
        <v>4765</v>
      </c>
      <c r="AC8" s="131">
        <v>5344</v>
      </c>
      <c r="AD8" s="131">
        <v>6185</v>
      </c>
      <c r="AE8" s="131">
        <v>4431</v>
      </c>
      <c r="AF8" s="131">
        <v>3595</v>
      </c>
      <c r="AG8" s="131">
        <v>3822</v>
      </c>
      <c r="AH8" s="39"/>
      <c r="AI8" s="304"/>
      <c r="AJ8" s="7" t="s">
        <v>49</v>
      </c>
      <c r="AK8" s="131">
        <v>398893</v>
      </c>
      <c r="AL8" s="131">
        <v>380729</v>
      </c>
      <c r="AM8" s="131">
        <v>393395</v>
      </c>
      <c r="AN8" s="131">
        <v>414688</v>
      </c>
      <c r="AO8" s="131">
        <v>402532</v>
      </c>
      <c r="AP8" s="131">
        <v>395048</v>
      </c>
      <c r="AQ8" s="131">
        <v>408892</v>
      </c>
      <c r="AR8" s="131">
        <v>397801</v>
      </c>
    </row>
    <row r="9" spans="1:44" ht="15" customHeight="1" x14ac:dyDescent="0.25">
      <c r="B9" s="304"/>
      <c r="C9" s="7" t="s">
        <v>50</v>
      </c>
      <c r="D9" s="30">
        <v>80.127417891595613</v>
      </c>
      <c r="E9" s="30">
        <v>82.002149951580833</v>
      </c>
      <c r="F9" s="30">
        <v>84.854994741498757</v>
      </c>
      <c r="G9" s="30">
        <v>81.497967893794296</v>
      </c>
      <c r="H9" s="30">
        <v>79.330712302472179</v>
      </c>
      <c r="I9" s="30">
        <v>80.711631335850882</v>
      </c>
      <c r="J9" s="30">
        <v>76.515455997092772</v>
      </c>
      <c r="K9" s="30">
        <v>79.491305730147474</v>
      </c>
      <c r="L9" s="31"/>
      <c r="M9" s="303"/>
      <c r="N9" s="75" t="s">
        <v>50</v>
      </c>
      <c r="O9" s="30">
        <v>0.98845386981111161</v>
      </c>
      <c r="P9" s="30">
        <v>0.95821083001593577</v>
      </c>
      <c r="Q9" s="30">
        <v>0.8619737905605126</v>
      </c>
      <c r="R9" s="30">
        <v>0.83890656156691223</v>
      </c>
      <c r="S9" s="30">
        <v>0.75421495691489215</v>
      </c>
      <c r="T9" s="30">
        <v>0.84501517754016231</v>
      </c>
      <c r="U9" s="30">
        <v>0.78398662468693014</v>
      </c>
      <c r="V9" s="30">
        <v>0.86948994342725738</v>
      </c>
      <c r="W9" s="39"/>
      <c r="X9" s="304"/>
      <c r="Y9" s="7" t="s">
        <v>50</v>
      </c>
      <c r="Z9" s="131">
        <v>14515</v>
      </c>
      <c r="AA9" s="131">
        <v>12290</v>
      </c>
      <c r="AB9" s="131">
        <v>9447</v>
      </c>
      <c r="AC9" s="131">
        <v>9856</v>
      </c>
      <c r="AD9" s="131">
        <v>11872</v>
      </c>
      <c r="AE9" s="131">
        <v>9218</v>
      </c>
      <c r="AF9" s="131">
        <v>7707</v>
      </c>
      <c r="AG9" s="131">
        <v>8608</v>
      </c>
      <c r="AH9" s="39"/>
      <c r="AI9" s="304"/>
      <c r="AJ9" s="7" t="s">
        <v>50</v>
      </c>
      <c r="AK9" s="131">
        <v>824052</v>
      </c>
      <c r="AL9" s="131">
        <v>815463</v>
      </c>
      <c r="AM9" s="131">
        <v>813291</v>
      </c>
      <c r="AN9" s="131">
        <v>759993</v>
      </c>
      <c r="AO9" s="131">
        <v>772010</v>
      </c>
      <c r="AP9" s="131">
        <v>804699</v>
      </c>
      <c r="AQ9" s="131">
        <v>774833</v>
      </c>
      <c r="AR9" s="131">
        <v>812580</v>
      </c>
    </row>
    <row r="10" spans="1:44" ht="15" customHeight="1" x14ac:dyDescent="0.25">
      <c r="B10" s="304"/>
      <c r="C10" s="7" t="s">
        <v>51</v>
      </c>
      <c r="D10" s="30">
        <v>81.077861547889412</v>
      </c>
      <c r="E10" s="30">
        <v>82.662212915055846</v>
      </c>
      <c r="F10" s="30">
        <v>83.554605606689989</v>
      </c>
      <c r="G10" s="30">
        <v>81.597966809832684</v>
      </c>
      <c r="H10" s="30">
        <v>79.891733440843964</v>
      </c>
      <c r="I10" s="30">
        <v>80.747074110602242</v>
      </c>
      <c r="J10" s="30">
        <v>77.517181868840893</v>
      </c>
      <c r="K10" s="30">
        <v>80.787271213441073</v>
      </c>
      <c r="L10" s="31"/>
      <c r="M10" s="303"/>
      <c r="N10" s="75" t="s">
        <v>51</v>
      </c>
      <c r="O10" s="30">
        <v>0.71237514231460808</v>
      </c>
      <c r="P10" s="30">
        <v>0.8586684559458948</v>
      </c>
      <c r="Q10" s="30">
        <v>0.80211592876408033</v>
      </c>
      <c r="R10" s="30">
        <v>0.8372429939755085</v>
      </c>
      <c r="S10" s="30">
        <v>0.75652384559408914</v>
      </c>
      <c r="T10" s="30">
        <v>0.7320585381385678</v>
      </c>
      <c r="U10" s="30">
        <v>0.69063858422675783</v>
      </c>
      <c r="V10" s="30">
        <v>0.60571048438358643</v>
      </c>
      <c r="W10" s="39"/>
      <c r="X10" s="304"/>
      <c r="Y10" s="7" t="s">
        <v>51</v>
      </c>
      <c r="Z10" s="131">
        <v>16530</v>
      </c>
      <c r="AA10" s="131">
        <v>13938</v>
      </c>
      <c r="AB10" s="131">
        <v>10546</v>
      </c>
      <c r="AC10" s="131">
        <v>10449</v>
      </c>
      <c r="AD10" s="131">
        <v>12046</v>
      </c>
      <c r="AE10" s="131">
        <v>9253</v>
      </c>
      <c r="AF10" s="131">
        <v>8132</v>
      </c>
      <c r="AG10" s="131">
        <v>9515</v>
      </c>
      <c r="AH10" s="39"/>
      <c r="AI10" s="304"/>
      <c r="AJ10" s="7" t="s">
        <v>51</v>
      </c>
      <c r="AK10" s="131">
        <v>895702</v>
      </c>
      <c r="AL10" s="131">
        <v>869604</v>
      </c>
      <c r="AM10" s="131">
        <v>857678</v>
      </c>
      <c r="AN10" s="131">
        <v>795275</v>
      </c>
      <c r="AO10" s="131">
        <v>760940</v>
      </c>
      <c r="AP10" s="131">
        <v>767140</v>
      </c>
      <c r="AQ10" s="131">
        <v>788735</v>
      </c>
      <c r="AR10" s="131">
        <v>839303</v>
      </c>
    </row>
    <row r="11" spans="1:44" ht="15" customHeight="1" x14ac:dyDescent="0.25">
      <c r="B11" s="304"/>
      <c r="C11" s="7" t="s">
        <v>52</v>
      </c>
      <c r="D11" s="30">
        <v>80.886715536036419</v>
      </c>
      <c r="E11" s="30">
        <v>83.689035120174566</v>
      </c>
      <c r="F11" s="30">
        <v>83.609745140517063</v>
      </c>
      <c r="G11" s="30">
        <v>83.012311054731086</v>
      </c>
      <c r="H11" s="30">
        <v>81.300781712661376</v>
      </c>
      <c r="I11" s="30">
        <v>81.965059376123193</v>
      </c>
      <c r="J11" s="30">
        <v>78.051032073868328</v>
      </c>
      <c r="K11" s="30">
        <v>81.464130086892396</v>
      </c>
      <c r="L11" s="31"/>
      <c r="M11" s="303"/>
      <c r="N11" s="75" t="s">
        <v>52</v>
      </c>
      <c r="O11" s="30">
        <v>0.73794295846607327</v>
      </c>
      <c r="P11" s="30">
        <v>0.71015219208007152</v>
      </c>
      <c r="Q11" s="30">
        <v>0.89792218464403739</v>
      </c>
      <c r="R11" s="30">
        <v>0.81503439518849485</v>
      </c>
      <c r="S11" s="30">
        <v>0.615556941099204</v>
      </c>
      <c r="T11" s="30">
        <v>0.62599447931119789</v>
      </c>
      <c r="U11" s="30">
        <v>0.8553939787662348</v>
      </c>
      <c r="V11" s="30">
        <v>0.59451849615404861</v>
      </c>
      <c r="W11" s="39"/>
      <c r="X11" s="304"/>
      <c r="Y11" s="7" t="s">
        <v>52</v>
      </c>
      <c r="Z11" s="131">
        <v>18554</v>
      </c>
      <c r="AA11" s="131">
        <v>15793</v>
      </c>
      <c r="AB11" s="131">
        <v>11555</v>
      </c>
      <c r="AC11" s="131">
        <v>11817</v>
      </c>
      <c r="AD11" s="131">
        <v>13427</v>
      </c>
      <c r="AE11" s="131">
        <v>9605</v>
      </c>
      <c r="AF11" s="131">
        <v>8021</v>
      </c>
      <c r="AG11" s="131">
        <v>9076</v>
      </c>
      <c r="AH11" s="39"/>
      <c r="AI11" s="304"/>
      <c r="AJ11" s="7" t="s">
        <v>52</v>
      </c>
      <c r="AK11" s="131">
        <v>954587</v>
      </c>
      <c r="AL11" s="131">
        <v>927390</v>
      </c>
      <c r="AM11" s="131">
        <v>900793</v>
      </c>
      <c r="AN11" s="131">
        <v>869026</v>
      </c>
      <c r="AO11" s="131">
        <v>823707</v>
      </c>
      <c r="AP11" s="131">
        <v>800447</v>
      </c>
      <c r="AQ11" s="131">
        <v>766010</v>
      </c>
      <c r="AR11" s="131">
        <v>786493</v>
      </c>
    </row>
    <row r="12" spans="1:44" ht="15" customHeight="1" x14ac:dyDescent="0.25">
      <c r="B12" s="304" t="s">
        <v>127</v>
      </c>
      <c r="C12" s="7" t="s">
        <v>48</v>
      </c>
      <c r="D12" s="30">
        <v>13.656885726560791</v>
      </c>
      <c r="E12" s="30">
        <v>13.386793216178358</v>
      </c>
      <c r="F12" s="30">
        <v>12.943415953203566</v>
      </c>
      <c r="G12" s="30">
        <v>15.480984812116544</v>
      </c>
      <c r="H12" s="30">
        <v>17.603678766080545</v>
      </c>
      <c r="I12" s="30">
        <v>16.369658235562518</v>
      </c>
      <c r="J12" s="30">
        <v>16.914737721543872</v>
      </c>
      <c r="K12" s="30">
        <v>16.252064949333537</v>
      </c>
      <c r="L12" s="31"/>
      <c r="M12" s="303" t="s">
        <v>127</v>
      </c>
      <c r="N12" s="75" t="s">
        <v>48</v>
      </c>
      <c r="O12" s="30">
        <v>0.93766478713750967</v>
      </c>
      <c r="P12" s="30">
        <v>0.84698587903340261</v>
      </c>
      <c r="Q12" s="30">
        <v>0.87323780943833174</v>
      </c>
      <c r="R12" s="30">
        <v>0.83070684439979203</v>
      </c>
      <c r="S12" s="30">
        <v>0.80004212023179822</v>
      </c>
      <c r="T12" s="30">
        <v>0.7777781841915985</v>
      </c>
      <c r="U12" s="30">
        <v>1.0871333699395138</v>
      </c>
      <c r="V12" s="30">
        <v>0.74840525306856198</v>
      </c>
      <c r="W12" s="39"/>
      <c r="X12" s="304" t="s">
        <v>127</v>
      </c>
      <c r="Y12" s="7" t="s">
        <v>48</v>
      </c>
      <c r="Z12" s="131">
        <v>987</v>
      </c>
      <c r="AA12" s="131">
        <v>807</v>
      </c>
      <c r="AB12" s="131">
        <v>1188</v>
      </c>
      <c r="AC12" s="131">
        <v>1272</v>
      </c>
      <c r="AD12" s="131">
        <v>1697</v>
      </c>
      <c r="AE12" s="131">
        <v>1217</v>
      </c>
      <c r="AF12" s="131">
        <v>808</v>
      </c>
      <c r="AG12" s="131">
        <v>736</v>
      </c>
      <c r="AH12" s="39"/>
      <c r="AI12" s="304" t="s">
        <v>127</v>
      </c>
      <c r="AJ12" s="7" t="s">
        <v>48</v>
      </c>
      <c r="AK12" s="131">
        <v>126833</v>
      </c>
      <c r="AL12" s="131">
        <v>127391</v>
      </c>
      <c r="AM12" s="131">
        <v>130484</v>
      </c>
      <c r="AN12" s="131">
        <v>146728</v>
      </c>
      <c r="AO12" s="131">
        <v>169052</v>
      </c>
      <c r="AP12" s="131">
        <v>153909</v>
      </c>
      <c r="AQ12" s="131">
        <v>151439</v>
      </c>
      <c r="AR12" s="131">
        <v>144521</v>
      </c>
    </row>
    <row r="13" spans="1:44" ht="15" customHeight="1" x14ac:dyDescent="0.25">
      <c r="B13" s="304"/>
      <c r="C13" s="7" t="s">
        <v>49</v>
      </c>
      <c r="D13" s="30">
        <v>14.471633541670014</v>
      </c>
      <c r="E13" s="30">
        <v>13.027764228603109</v>
      </c>
      <c r="F13" s="30">
        <v>11.747471720566645</v>
      </c>
      <c r="G13" s="30">
        <v>16.335821484004608</v>
      </c>
      <c r="H13" s="30">
        <v>15.971934558681388</v>
      </c>
      <c r="I13" s="30">
        <v>15.808588038887544</v>
      </c>
      <c r="J13" s="30">
        <v>18.323912536507901</v>
      </c>
      <c r="K13" s="30">
        <v>17.265428084782023</v>
      </c>
      <c r="L13" s="31"/>
      <c r="M13" s="303"/>
      <c r="N13" s="75" t="s">
        <v>49</v>
      </c>
      <c r="O13" s="30">
        <v>0.94593253491752938</v>
      </c>
      <c r="P13" s="30">
        <v>1.1912251682304</v>
      </c>
      <c r="Q13" s="30">
        <v>0.91083212675946057</v>
      </c>
      <c r="R13" s="30">
        <v>1.4628298217049986</v>
      </c>
      <c r="S13" s="30">
        <v>0.89592756979765631</v>
      </c>
      <c r="T13" s="30">
        <v>0.88577794651393083</v>
      </c>
      <c r="U13" s="30">
        <v>1.1237956569084546</v>
      </c>
      <c r="V13" s="30">
        <v>1.1448832709666452</v>
      </c>
      <c r="W13" s="39"/>
      <c r="X13" s="304"/>
      <c r="Y13" s="7" t="s">
        <v>49</v>
      </c>
      <c r="Z13" s="131">
        <v>589</v>
      </c>
      <c r="AA13" s="131">
        <v>401</v>
      </c>
      <c r="AB13" s="131">
        <v>570</v>
      </c>
      <c r="AC13" s="131">
        <v>689</v>
      </c>
      <c r="AD13" s="131">
        <v>884</v>
      </c>
      <c r="AE13" s="131">
        <v>661</v>
      </c>
      <c r="AF13" s="131">
        <v>614</v>
      </c>
      <c r="AG13" s="131">
        <v>480</v>
      </c>
      <c r="AH13" s="39"/>
      <c r="AI13" s="304"/>
      <c r="AJ13" s="7" t="s">
        <v>49</v>
      </c>
      <c r="AK13" s="131">
        <v>72056</v>
      </c>
      <c r="AL13" s="131">
        <v>60629</v>
      </c>
      <c r="AM13" s="131">
        <v>54491</v>
      </c>
      <c r="AN13" s="131">
        <v>84935</v>
      </c>
      <c r="AO13" s="131">
        <v>80971</v>
      </c>
      <c r="AP13" s="131">
        <v>77743</v>
      </c>
      <c r="AQ13" s="131">
        <v>99003</v>
      </c>
      <c r="AR13" s="131">
        <v>87885</v>
      </c>
    </row>
    <row r="14" spans="1:44" ht="15" customHeight="1" x14ac:dyDescent="0.25">
      <c r="B14" s="304"/>
      <c r="C14" s="7" t="s">
        <v>50</v>
      </c>
      <c r="D14" s="30">
        <v>14.93144384579557</v>
      </c>
      <c r="E14" s="30">
        <v>13.281632595598936</v>
      </c>
      <c r="F14" s="30">
        <v>11.939093200674424</v>
      </c>
      <c r="G14" s="30">
        <v>14.628591037285663</v>
      </c>
      <c r="H14" s="30">
        <v>15.698337570415372</v>
      </c>
      <c r="I14" s="30">
        <v>14.415173444466175</v>
      </c>
      <c r="J14" s="30">
        <v>16.680211998431833</v>
      </c>
      <c r="K14" s="30">
        <v>16.013010834209691</v>
      </c>
      <c r="L14" s="31"/>
      <c r="M14" s="303"/>
      <c r="N14" s="75" t="s">
        <v>50</v>
      </c>
      <c r="O14" s="30">
        <v>0.97818627863666752</v>
      </c>
      <c r="P14" s="30">
        <v>0.88238663566352227</v>
      </c>
      <c r="Q14" s="30">
        <v>0.8157964038475195</v>
      </c>
      <c r="R14" s="30">
        <v>0.808976993986813</v>
      </c>
      <c r="S14" s="30">
        <v>0.69686255145220977</v>
      </c>
      <c r="T14" s="30">
        <v>0.67214796938095178</v>
      </c>
      <c r="U14" s="30">
        <v>0.71637178609186314</v>
      </c>
      <c r="V14" s="30">
        <v>0.85658180755415858</v>
      </c>
      <c r="W14" s="39"/>
      <c r="X14" s="304"/>
      <c r="Y14" s="7" t="s">
        <v>50</v>
      </c>
      <c r="Z14" s="131">
        <v>1263</v>
      </c>
      <c r="AA14" s="131">
        <v>902</v>
      </c>
      <c r="AB14" s="131">
        <v>1097</v>
      </c>
      <c r="AC14" s="131">
        <v>1281</v>
      </c>
      <c r="AD14" s="131">
        <v>1740</v>
      </c>
      <c r="AE14" s="131">
        <v>1351</v>
      </c>
      <c r="AF14" s="131">
        <v>1299</v>
      </c>
      <c r="AG14" s="131">
        <v>1020</v>
      </c>
      <c r="AH14" s="39"/>
      <c r="AI14" s="304"/>
      <c r="AJ14" s="7" t="s">
        <v>50</v>
      </c>
      <c r="AK14" s="131">
        <v>153559</v>
      </c>
      <c r="AL14" s="131">
        <v>132078</v>
      </c>
      <c r="AM14" s="131">
        <v>114430</v>
      </c>
      <c r="AN14" s="131">
        <v>136416</v>
      </c>
      <c r="AO14" s="131">
        <v>152769</v>
      </c>
      <c r="AP14" s="131">
        <v>143720</v>
      </c>
      <c r="AQ14" s="131">
        <v>168912</v>
      </c>
      <c r="AR14" s="131">
        <v>163689</v>
      </c>
    </row>
    <row r="15" spans="1:44" ht="15" customHeight="1" x14ac:dyDescent="0.25">
      <c r="B15" s="304"/>
      <c r="C15" s="7" t="s">
        <v>51</v>
      </c>
      <c r="D15" s="30">
        <v>13.380216032145034</v>
      </c>
      <c r="E15" s="30">
        <v>12.591100544963533</v>
      </c>
      <c r="F15" s="30">
        <v>12.26239371526993</v>
      </c>
      <c r="G15" s="30">
        <v>14.304871817497173</v>
      </c>
      <c r="H15" s="30">
        <v>14.975474138655109</v>
      </c>
      <c r="I15" s="30">
        <v>14.598132946267208</v>
      </c>
      <c r="J15" s="30">
        <v>16.073069502907625</v>
      </c>
      <c r="K15" s="30">
        <v>15.075584389332999</v>
      </c>
      <c r="L15" s="31"/>
      <c r="M15" s="303"/>
      <c r="N15" s="75" t="s">
        <v>51</v>
      </c>
      <c r="O15" s="30">
        <v>0.63931530501618206</v>
      </c>
      <c r="P15" s="30">
        <v>0.80311460279638447</v>
      </c>
      <c r="Q15" s="30">
        <v>0.75551478788898108</v>
      </c>
      <c r="R15" s="30">
        <v>0.78852555595436868</v>
      </c>
      <c r="S15" s="30">
        <v>0.64070066176798268</v>
      </c>
      <c r="T15" s="30">
        <v>0.66095462430930096</v>
      </c>
      <c r="U15" s="30">
        <v>0.66921579222864269</v>
      </c>
      <c r="V15" s="30">
        <v>0.57563108906756122</v>
      </c>
      <c r="W15" s="39"/>
      <c r="X15" s="304"/>
      <c r="Y15" s="7" t="s">
        <v>51</v>
      </c>
      <c r="Z15" s="131">
        <v>1335</v>
      </c>
      <c r="AA15" s="131">
        <v>976</v>
      </c>
      <c r="AB15" s="131">
        <v>1298</v>
      </c>
      <c r="AC15" s="131">
        <v>1337</v>
      </c>
      <c r="AD15" s="131">
        <v>1699</v>
      </c>
      <c r="AE15" s="131">
        <v>1317</v>
      </c>
      <c r="AF15" s="131">
        <v>1323</v>
      </c>
      <c r="AG15" s="131">
        <v>1140</v>
      </c>
      <c r="AH15" s="39"/>
      <c r="AI15" s="304"/>
      <c r="AJ15" s="7" t="s">
        <v>51</v>
      </c>
      <c r="AK15" s="131">
        <v>147817</v>
      </c>
      <c r="AL15" s="131">
        <v>132458</v>
      </c>
      <c r="AM15" s="131">
        <v>125872</v>
      </c>
      <c r="AN15" s="131">
        <v>139419</v>
      </c>
      <c r="AO15" s="131">
        <v>142636</v>
      </c>
      <c r="AP15" s="131">
        <v>138690</v>
      </c>
      <c r="AQ15" s="131">
        <v>163543</v>
      </c>
      <c r="AR15" s="131">
        <v>156621</v>
      </c>
    </row>
    <row r="16" spans="1:44" ht="15" customHeight="1" x14ac:dyDescent="0.25">
      <c r="B16" s="304"/>
      <c r="C16" s="7" t="s">
        <v>52</v>
      </c>
      <c r="D16" s="30">
        <v>12.805797214428976</v>
      </c>
      <c r="E16" s="30">
        <v>11.27124960970565</v>
      </c>
      <c r="F16" s="30">
        <v>12.318239280920903</v>
      </c>
      <c r="G16" s="30">
        <v>12.897186262972077</v>
      </c>
      <c r="H16" s="30">
        <v>14.22470290970824</v>
      </c>
      <c r="I16" s="30">
        <v>13.218700944426981</v>
      </c>
      <c r="J16" s="30">
        <v>14.202860746956967</v>
      </c>
      <c r="K16" s="30">
        <v>13.717169352641834</v>
      </c>
      <c r="L16" s="31"/>
      <c r="M16" s="303"/>
      <c r="N16" s="75" t="s">
        <v>52</v>
      </c>
      <c r="O16" s="30">
        <v>0.6754332507101779</v>
      </c>
      <c r="P16" s="30">
        <v>0.62454005561554571</v>
      </c>
      <c r="Q16" s="30">
        <v>0.81413528185029294</v>
      </c>
      <c r="R16" s="30">
        <v>0.74500273018652441</v>
      </c>
      <c r="S16" s="30">
        <v>0.57721640496209281</v>
      </c>
      <c r="T16" s="30">
        <v>0.5666712857811661</v>
      </c>
      <c r="U16" s="30">
        <v>0.79181674395118651</v>
      </c>
      <c r="V16" s="30">
        <v>0.53653194533743609</v>
      </c>
      <c r="W16" s="39"/>
      <c r="X16" s="304"/>
      <c r="Y16" s="7" t="s">
        <v>52</v>
      </c>
      <c r="Z16" s="131">
        <v>1528</v>
      </c>
      <c r="AA16" s="131">
        <v>996</v>
      </c>
      <c r="AB16" s="131">
        <v>1400</v>
      </c>
      <c r="AC16" s="131">
        <v>1406</v>
      </c>
      <c r="AD16" s="131">
        <v>1822</v>
      </c>
      <c r="AE16" s="131">
        <v>1323</v>
      </c>
      <c r="AF16" s="131">
        <v>1175</v>
      </c>
      <c r="AG16" s="131">
        <v>1002</v>
      </c>
      <c r="AH16" s="39"/>
      <c r="AI16" s="304"/>
      <c r="AJ16" s="7" t="s">
        <v>52</v>
      </c>
      <c r="AK16" s="131">
        <v>151128</v>
      </c>
      <c r="AL16" s="131">
        <v>124901</v>
      </c>
      <c r="AM16" s="131">
        <v>132714</v>
      </c>
      <c r="AN16" s="131">
        <v>135016</v>
      </c>
      <c r="AO16" s="131">
        <v>144119</v>
      </c>
      <c r="AP16" s="131">
        <v>129090</v>
      </c>
      <c r="AQ16" s="131">
        <v>139390</v>
      </c>
      <c r="AR16" s="131">
        <v>132432</v>
      </c>
    </row>
    <row r="17" spans="2:44" ht="15" customHeight="1" x14ac:dyDescent="0.25">
      <c r="B17" s="304" t="s">
        <v>130</v>
      </c>
      <c r="C17" s="7" t="s">
        <v>48</v>
      </c>
      <c r="D17" s="30">
        <v>2.6513091801432309</v>
      </c>
      <c r="E17" s="30">
        <v>2.6067209812350978</v>
      </c>
      <c r="F17" s="30">
        <v>2.0802272765598233</v>
      </c>
      <c r="G17" s="30">
        <v>2.610269098275471</v>
      </c>
      <c r="H17" s="30">
        <v>2.3462963464338</v>
      </c>
      <c r="I17" s="30">
        <v>2.5448597067247816</v>
      </c>
      <c r="J17" s="30">
        <v>2.0311445893480231</v>
      </c>
      <c r="K17" s="30">
        <v>1.8305375221957454</v>
      </c>
      <c r="L17" s="31"/>
      <c r="M17" s="303" t="s">
        <v>130</v>
      </c>
      <c r="N17" s="75" t="s">
        <v>48</v>
      </c>
      <c r="O17" s="30">
        <v>0.27772826727746902</v>
      </c>
      <c r="P17" s="30">
        <v>0.35082233331073859</v>
      </c>
      <c r="Q17" s="30">
        <v>0.30059366662716636</v>
      </c>
      <c r="R17" s="30">
        <v>0.24334168840231457</v>
      </c>
      <c r="S17" s="30">
        <v>0.22381388902776247</v>
      </c>
      <c r="T17" s="30">
        <v>0.39447173702737565</v>
      </c>
      <c r="U17" s="30">
        <v>0.24747601960748278</v>
      </c>
      <c r="V17" s="30">
        <v>0.21330162272973863</v>
      </c>
      <c r="W17" s="39"/>
      <c r="X17" s="304" t="s">
        <v>130</v>
      </c>
      <c r="Y17" s="7" t="s">
        <v>48</v>
      </c>
      <c r="Z17" s="131">
        <v>308</v>
      </c>
      <c r="AA17" s="131">
        <v>234</v>
      </c>
      <c r="AB17" s="131">
        <v>296</v>
      </c>
      <c r="AC17" s="131">
        <v>339</v>
      </c>
      <c r="AD17" s="131">
        <v>329</v>
      </c>
      <c r="AE17" s="131">
        <v>297</v>
      </c>
      <c r="AF17" s="131">
        <v>163</v>
      </c>
      <c r="AG17" s="131">
        <v>132</v>
      </c>
      <c r="AH17" s="39"/>
      <c r="AI17" s="304" t="s">
        <v>130</v>
      </c>
      <c r="AJ17" s="7" t="s">
        <v>48</v>
      </c>
      <c r="AK17" s="131">
        <v>24623</v>
      </c>
      <c r="AL17" s="131">
        <v>24806</v>
      </c>
      <c r="AM17" s="131">
        <v>20971</v>
      </c>
      <c r="AN17" s="131">
        <v>24740</v>
      </c>
      <c r="AO17" s="131">
        <v>22532</v>
      </c>
      <c r="AP17" s="131">
        <v>23927</v>
      </c>
      <c r="AQ17" s="131">
        <v>18185</v>
      </c>
      <c r="AR17" s="131">
        <v>16278</v>
      </c>
    </row>
    <row r="18" spans="2:44" ht="15" customHeight="1" x14ac:dyDescent="0.25">
      <c r="B18" s="304"/>
      <c r="C18" s="7" t="s">
        <v>49</v>
      </c>
      <c r="D18" s="30">
        <v>3.2242645286717329</v>
      </c>
      <c r="E18" s="30">
        <v>3.3739951824626169</v>
      </c>
      <c r="F18" s="30">
        <v>2.0392236333493585</v>
      </c>
      <c r="G18" s="30">
        <v>2.8603795503634135</v>
      </c>
      <c r="H18" s="30">
        <v>2.9801285313576273</v>
      </c>
      <c r="I18" s="30">
        <v>2.2807085325259213</v>
      </c>
      <c r="J18" s="30">
        <v>2.2252699456221983</v>
      </c>
      <c r="K18" s="30">
        <v>1.674187610383028</v>
      </c>
      <c r="L18" s="31"/>
      <c r="M18" s="303"/>
      <c r="N18" s="75" t="s">
        <v>49</v>
      </c>
      <c r="O18" s="30">
        <v>0.38312878266095363</v>
      </c>
      <c r="P18" s="30">
        <v>0.49790154796133262</v>
      </c>
      <c r="Q18" s="30">
        <v>0.26039605162393881</v>
      </c>
      <c r="R18" s="30">
        <v>0.42175567277285086</v>
      </c>
      <c r="S18" s="30">
        <v>0.38836981738949289</v>
      </c>
      <c r="T18" s="30">
        <v>0.33172773387290799</v>
      </c>
      <c r="U18" s="30">
        <v>0.28538166405592647</v>
      </c>
      <c r="V18" s="30">
        <v>0.22917711372243887</v>
      </c>
      <c r="W18" s="39"/>
      <c r="X18" s="304"/>
      <c r="Y18" s="7" t="s">
        <v>49</v>
      </c>
      <c r="Z18" s="131">
        <v>197</v>
      </c>
      <c r="AA18" s="131">
        <v>137</v>
      </c>
      <c r="AB18" s="131">
        <v>147</v>
      </c>
      <c r="AC18" s="131">
        <v>173</v>
      </c>
      <c r="AD18" s="131">
        <v>200</v>
      </c>
      <c r="AE18" s="131">
        <v>158</v>
      </c>
      <c r="AF18" s="131">
        <v>120</v>
      </c>
      <c r="AG18" s="131">
        <v>95</v>
      </c>
      <c r="AH18" s="39"/>
      <c r="AI18" s="304"/>
      <c r="AJ18" s="7" t="s">
        <v>49</v>
      </c>
      <c r="AK18" s="131">
        <v>16054</v>
      </c>
      <c r="AL18" s="131">
        <v>15702</v>
      </c>
      <c r="AM18" s="131">
        <v>9459</v>
      </c>
      <c r="AN18" s="131">
        <v>14872</v>
      </c>
      <c r="AO18" s="131">
        <v>15108</v>
      </c>
      <c r="AP18" s="131">
        <v>11216</v>
      </c>
      <c r="AQ18" s="131">
        <v>12023</v>
      </c>
      <c r="AR18" s="131">
        <v>8522</v>
      </c>
    </row>
    <row r="19" spans="2:44" ht="15" customHeight="1" x14ac:dyDescent="0.25">
      <c r="B19" s="304"/>
      <c r="C19" s="7" t="s">
        <v>50</v>
      </c>
      <c r="D19" s="30">
        <v>2.4961421666292307</v>
      </c>
      <c r="E19" s="30">
        <v>2.5909028288254405</v>
      </c>
      <c r="F19" s="30">
        <v>1.9178922591522964</v>
      </c>
      <c r="G19" s="30">
        <v>2.5108039419643338</v>
      </c>
      <c r="H19" s="30">
        <v>2.9570859288457942</v>
      </c>
      <c r="I19" s="30">
        <v>2.871199241728978</v>
      </c>
      <c r="J19" s="30">
        <v>2.9506768880431422</v>
      </c>
      <c r="K19" s="30">
        <v>2.1228203184230479</v>
      </c>
      <c r="L19" s="31"/>
      <c r="M19" s="303"/>
      <c r="N19" s="75" t="s">
        <v>50</v>
      </c>
      <c r="O19" s="30">
        <v>0.24337280096961164</v>
      </c>
      <c r="P19" s="30">
        <v>0.39217898230982501</v>
      </c>
      <c r="Q19" s="30">
        <v>0.20968285353764821</v>
      </c>
      <c r="R19" s="30">
        <v>0.23602717244806232</v>
      </c>
      <c r="S19" s="30">
        <v>0.25931809114064597</v>
      </c>
      <c r="T19" s="30">
        <v>0.33909393157385109</v>
      </c>
      <c r="U19" s="30">
        <v>0.31161494972103382</v>
      </c>
      <c r="V19" s="30">
        <v>0.26542316948235939</v>
      </c>
      <c r="W19" s="39"/>
      <c r="X19" s="304"/>
      <c r="Y19" s="7" t="s">
        <v>50</v>
      </c>
      <c r="Z19" s="131">
        <v>371</v>
      </c>
      <c r="AA19" s="131">
        <v>276</v>
      </c>
      <c r="AB19" s="131">
        <v>284</v>
      </c>
      <c r="AC19" s="131">
        <v>342</v>
      </c>
      <c r="AD19" s="131">
        <v>409</v>
      </c>
      <c r="AE19" s="131">
        <v>376</v>
      </c>
      <c r="AF19" s="131">
        <v>305</v>
      </c>
      <c r="AG19" s="131">
        <v>236</v>
      </c>
      <c r="AH19" s="39"/>
      <c r="AI19" s="304"/>
      <c r="AJ19" s="7" t="s">
        <v>50</v>
      </c>
      <c r="AK19" s="131">
        <v>25671</v>
      </c>
      <c r="AL19" s="131">
        <v>25765</v>
      </c>
      <c r="AM19" s="131">
        <v>18382</v>
      </c>
      <c r="AN19" s="131">
        <v>23414</v>
      </c>
      <c r="AO19" s="131">
        <v>28777</v>
      </c>
      <c r="AP19" s="131">
        <v>28626</v>
      </c>
      <c r="AQ19" s="131">
        <v>29880</v>
      </c>
      <c r="AR19" s="131">
        <v>21700</v>
      </c>
    </row>
    <row r="20" spans="2:44" ht="15" customHeight="1" x14ac:dyDescent="0.25">
      <c r="B20" s="304"/>
      <c r="C20" s="7" t="s">
        <v>51</v>
      </c>
      <c r="D20" s="30">
        <v>2.6128248832533902</v>
      </c>
      <c r="E20" s="30">
        <v>2.5204444499366443</v>
      </c>
      <c r="F20" s="30">
        <v>2.7927262666490016</v>
      </c>
      <c r="G20" s="30">
        <v>2.9555952744950371</v>
      </c>
      <c r="H20" s="30">
        <v>2.8859883418165935</v>
      </c>
      <c r="I20" s="30">
        <v>3.0561452887365235</v>
      </c>
      <c r="J20" s="30">
        <v>2.5667888947092719</v>
      </c>
      <c r="K20" s="30">
        <v>1.8334688927284015</v>
      </c>
      <c r="L20" s="31"/>
      <c r="M20" s="303"/>
      <c r="N20" s="75" t="s">
        <v>51</v>
      </c>
      <c r="O20" s="30">
        <v>0.24899074743736579</v>
      </c>
      <c r="P20" s="30">
        <v>0.2981278260287144</v>
      </c>
      <c r="Q20" s="30">
        <v>0.34759900128190935</v>
      </c>
      <c r="R20" s="30">
        <v>0.24423532924964012</v>
      </c>
      <c r="S20" s="30">
        <v>0.26179422683528442</v>
      </c>
      <c r="T20" s="30">
        <v>0.39885878090451071</v>
      </c>
      <c r="U20" s="30">
        <v>0.20397776087722097</v>
      </c>
      <c r="V20" s="30">
        <v>0.17617318271578727</v>
      </c>
      <c r="W20" s="39"/>
      <c r="X20" s="304"/>
      <c r="Y20" s="7" t="s">
        <v>51</v>
      </c>
      <c r="Z20" s="131">
        <v>358</v>
      </c>
      <c r="AA20" s="131">
        <v>282</v>
      </c>
      <c r="AB20" s="131">
        <v>324</v>
      </c>
      <c r="AC20" s="131">
        <v>396</v>
      </c>
      <c r="AD20" s="131">
        <v>399</v>
      </c>
      <c r="AE20" s="131">
        <v>372</v>
      </c>
      <c r="AF20" s="131">
        <v>304</v>
      </c>
      <c r="AG20" s="131">
        <v>232</v>
      </c>
      <c r="AH20" s="39"/>
      <c r="AI20" s="304"/>
      <c r="AJ20" s="7" t="s">
        <v>51</v>
      </c>
      <c r="AK20" s="131">
        <v>28865</v>
      </c>
      <c r="AL20" s="131">
        <v>26515</v>
      </c>
      <c r="AM20" s="131">
        <v>28667</v>
      </c>
      <c r="AN20" s="131">
        <v>28806</v>
      </c>
      <c r="AO20" s="131">
        <v>27488</v>
      </c>
      <c r="AP20" s="131">
        <v>29035</v>
      </c>
      <c r="AQ20" s="131">
        <v>26117</v>
      </c>
      <c r="AR20" s="131">
        <v>19048</v>
      </c>
    </row>
    <row r="21" spans="2:44" ht="15" customHeight="1" x14ac:dyDescent="0.25">
      <c r="B21" s="304"/>
      <c r="C21" s="7" t="s">
        <v>52</v>
      </c>
      <c r="D21" s="30">
        <v>2.9120800438587202</v>
      </c>
      <c r="E21" s="30">
        <v>2.6175440243002224</v>
      </c>
      <c r="F21" s="30">
        <v>2.6449398446970331</v>
      </c>
      <c r="G21" s="30">
        <v>2.3185437649971727</v>
      </c>
      <c r="H21" s="30">
        <v>2.8306486635871928</v>
      </c>
      <c r="I21" s="30">
        <v>2.876800560327923</v>
      </c>
      <c r="J21" s="30">
        <v>2.844138403255684</v>
      </c>
      <c r="K21" s="30">
        <v>2.1414950794813179</v>
      </c>
      <c r="L21" s="31"/>
      <c r="M21" s="303"/>
      <c r="N21" s="75" t="s">
        <v>52</v>
      </c>
      <c r="O21" s="30">
        <v>0.2708779856301734</v>
      </c>
      <c r="P21" s="30">
        <v>0.30622512278690878</v>
      </c>
      <c r="Q21" s="30">
        <v>0.30084900707143747</v>
      </c>
      <c r="R21" s="30">
        <v>0.1897989439538601</v>
      </c>
      <c r="S21" s="30">
        <v>0.30679022960093877</v>
      </c>
      <c r="T21" s="30">
        <v>0.26502554406960527</v>
      </c>
      <c r="U21" s="30">
        <v>0.22761530738700109</v>
      </c>
      <c r="V21" s="30">
        <v>0.17789958427586947</v>
      </c>
      <c r="W21" s="39"/>
      <c r="X21" s="304"/>
      <c r="Y21" s="7" t="s">
        <v>52</v>
      </c>
      <c r="Z21" s="131">
        <v>392</v>
      </c>
      <c r="AA21" s="131">
        <v>301</v>
      </c>
      <c r="AB21" s="131">
        <v>331</v>
      </c>
      <c r="AC21" s="131">
        <v>357</v>
      </c>
      <c r="AD21" s="131">
        <v>390</v>
      </c>
      <c r="AE21" s="131">
        <v>372</v>
      </c>
      <c r="AF21" s="131">
        <v>322</v>
      </c>
      <c r="AG21" s="131">
        <v>239</v>
      </c>
      <c r="AH21" s="39"/>
      <c r="AI21" s="304"/>
      <c r="AJ21" s="7" t="s">
        <v>52</v>
      </c>
      <c r="AK21" s="131">
        <v>34367</v>
      </c>
      <c r="AL21" s="131">
        <v>29006</v>
      </c>
      <c r="AM21" s="131">
        <v>28496</v>
      </c>
      <c r="AN21" s="131">
        <v>24272</v>
      </c>
      <c r="AO21" s="131">
        <v>28679</v>
      </c>
      <c r="AP21" s="131">
        <v>28094</v>
      </c>
      <c r="AQ21" s="131">
        <v>27913</v>
      </c>
      <c r="AR21" s="131">
        <v>20675</v>
      </c>
    </row>
    <row r="22" spans="2:44" ht="15" customHeight="1" x14ac:dyDescent="0.25">
      <c r="B22" s="304" t="s">
        <v>129</v>
      </c>
      <c r="C22" s="7" t="s">
        <v>48</v>
      </c>
      <c r="D22" s="30">
        <v>2.6916877263217511</v>
      </c>
      <c r="E22" s="30">
        <v>2.432070885660933</v>
      </c>
      <c r="F22" s="30">
        <v>1.5176900162779694</v>
      </c>
      <c r="G22" s="30">
        <v>1.5648953623937665</v>
      </c>
      <c r="H22" s="30">
        <v>2.144176640751748</v>
      </c>
      <c r="I22" s="30">
        <v>1.6393163647657063</v>
      </c>
      <c r="J22" s="30">
        <v>3.1496423577137702</v>
      </c>
      <c r="K22" s="30">
        <v>2.9689163978062338</v>
      </c>
      <c r="L22" s="31"/>
      <c r="M22" s="303" t="s">
        <v>129</v>
      </c>
      <c r="N22" s="75" t="s">
        <v>48</v>
      </c>
      <c r="O22" s="30">
        <v>0.26321092810574465</v>
      </c>
      <c r="P22" s="30">
        <v>0.28986138361773062</v>
      </c>
      <c r="Q22" s="30">
        <v>0.21900007835113167</v>
      </c>
      <c r="R22" s="30">
        <v>0.14990731355230003</v>
      </c>
      <c r="S22" s="30">
        <v>0.1844956261673841</v>
      </c>
      <c r="T22" s="30">
        <v>0.19769876900522249</v>
      </c>
      <c r="U22" s="30">
        <v>0.28665701585825504</v>
      </c>
      <c r="V22" s="30">
        <v>0.36825703472366078</v>
      </c>
      <c r="W22" s="39"/>
      <c r="X22" s="304" t="s">
        <v>129</v>
      </c>
      <c r="Y22" s="7" t="s">
        <v>48</v>
      </c>
      <c r="Z22" s="131">
        <v>327</v>
      </c>
      <c r="AA22" s="131">
        <v>245</v>
      </c>
      <c r="AB22" s="131">
        <v>190</v>
      </c>
      <c r="AC22" s="131">
        <v>231</v>
      </c>
      <c r="AD22" s="131">
        <v>294</v>
      </c>
      <c r="AE22" s="131">
        <v>152</v>
      </c>
      <c r="AF22" s="131">
        <v>251</v>
      </c>
      <c r="AG22" s="131">
        <v>157</v>
      </c>
      <c r="AH22" s="39"/>
      <c r="AI22" s="304" t="s">
        <v>129</v>
      </c>
      <c r="AJ22" s="7" t="s">
        <v>48</v>
      </c>
      <c r="AK22" s="131">
        <v>24998</v>
      </c>
      <c r="AL22" s="131">
        <v>23144</v>
      </c>
      <c r="AM22" s="131">
        <v>15300</v>
      </c>
      <c r="AN22" s="131">
        <v>14832</v>
      </c>
      <c r="AO22" s="131">
        <v>20591</v>
      </c>
      <c r="AP22" s="131">
        <v>15413</v>
      </c>
      <c r="AQ22" s="131">
        <v>28199</v>
      </c>
      <c r="AR22" s="131">
        <v>26401</v>
      </c>
    </row>
    <row r="23" spans="2:44" ht="15" customHeight="1" x14ac:dyDescent="0.25">
      <c r="B23" s="304"/>
      <c r="C23" s="7" t="s">
        <v>49</v>
      </c>
      <c r="D23" s="30">
        <v>2.1909494047140861</v>
      </c>
      <c r="E23" s="30">
        <v>1.7884194308773633</v>
      </c>
      <c r="F23" s="30">
        <v>1.4030307015369095</v>
      </c>
      <c r="G23" s="30">
        <v>1.0455233482904462</v>
      </c>
      <c r="H23" s="30">
        <v>1.6464874802251863</v>
      </c>
      <c r="I23" s="30">
        <v>1.5799844238343803</v>
      </c>
      <c r="J23" s="30">
        <v>3.7712800808448734</v>
      </c>
      <c r="K23" s="30">
        <v>2.910477522626679</v>
      </c>
      <c r="L23" s="31"/>
      <c r="M23" s="303"/>
      <c r="N23" s="75" t="s">
        <v>49</v>
      </c>
      <c r="O23" s="30">
        <v>0.29777736096312335</v>
      </c>
      <c r="P23" s="30">
        <v>0.37295973224103285</v>
      </c>
      <c r="Q23" s="30">
        <v>0.28178276393858209</v>
      </c>
      <c r="R23" s="30">
        <v>0.15714551149291264</v>
      </c>
      <c r="S23" s="30">
        <v>0.21805647514133597</v>
      </c>
      <c r="T23" s="30">
        <v>0.26304726820618779</v>
      </c>
      <c r="U23" s="30">
        <v>0.50878404065490634</v>
      </c>
      <c r="V23" s="30">
        <v>0.65993365650963864</v>
      </c>
      <c r="W23" s="39"/>
      <c r="X23" s="304"/>
      <c r="Y23" s="7" t="s">
        <v>49</v>
      </c>
      <c r="Z23" s="131">
        <v>160</v>
      </c>
      <c r="AA23" s="131">
        <v>93</v>
      </c>
      <c r="AB23" s="131">
        <v>75</v>
      </c>
      <c r="AC23" s="131">
        <v>84</v>
      </c>
      <c r="AD23" s="131">
        <v>113</v>
      </c>
      <c r="AE23" s="131">
        <v>76</v>
      </c>
      <c r="AF23" s="131">
        <v>180</v>
      </c>
      <c r="AG23" s="131">
        <v>99</v>
      </c>
      <c r="AH23" s="39"/>
      <c r="AI23" s="304"/>
      <c r="AJ23" s="7" t="s">
        <v>49</v>
      </c>
      <c r="AK23" s="131">
        <v>10909</v>
      </c>
      <c r="AL23" s="131">
        <v>8323</v>
      </c>
      <c r="AM23" s="131">
        <v>6508</v>
      </c>
      <c r="AN23" s="131">
        <v>5436</v>
      </c>
      <c r="AO23" s="131">
        <v>8347</v>
      </c>
      <c r="AP23" s="131">
        <v>7770</v>
      </c>
      <c r="AQ23" s="131">
        <v>20376</v>
      </c>
      <c r="AR23" s="131">
        <v>14815</v>
      </c>
    </row>
    <row r="24" spans="2:44" ht="15" customHeight="1" x14ac:dyDescent="0.25">
      <c r="B24" s="304"/>
      <c r="C24" s="7" t="s">
        <v>50</v>
      </c>
      <c r="D24" s="30">
        <v>2.444996095979588</v>
      </c>
      <c r="E24" s="30">
        <v>2.1253146239947873</v>
      </c>
      <c r="F24" s="30">
        <v>1.2880197986745239</v>
      </c>
      <c r="G24" s="30">
        <v>1.3626371269557012</v>
      </c>
      <c r="H24" s="30">
        <v>2.013864198266667</v>
      </c>
      <c r="I24" s="30">
        <v>2.001995977953972</v>
      </c>
      <c r="J24" s="30">
        <v>3.8536551164322481</v>
      </c>
      <c r="K24" s="30">
        <v>2.37286311721979</v>
      </c>
      <c r="L24" s="31"/>
      <c r="M24" s="303"/>
      <c r="N24" s="75" t="s">
        <v>50</v>
      </c>
      <c r="O24" s="30">
        <v>0.21323212161649888</v>
      </c>
      <c r="P24" s="30">
        <v>0.25781490340605084</v>
      </c>
      <c r="Q24" s="30">
        <v>0.19964637708321287</v>
      </c>
      <c r="R24" s="30">
        <v>0.16117233369772299</v>
      </c>
      <c r="S24" s="30">
        <v>0.21201393262973231</v>
      </c>
      <c r="T24" s="30">
        <v>0.55605163485650155</v>
      </c>
      <c r="U24" s="30">
        <v>0.29681859263818056</v>
      </c>
      <c r="V24" s="30">
        <v>0.24863450672259335</v>
      </c>
      <c r="W24" s="39"/>
      <c r="X24" s="304"/>
      <c r="Y24" s="7" t="s">
        <v>50</v>
      </c>
      <c r="Z24" s="131">
        <v>387</v>
      </c>
      <c r="AA24" s="131">
        <v>209</v>
      </c>
      <c r="AB24" s="131">
        <v>151</v>
      </c>
      <c r="AC24" s="131">
        <v>183</v>
      </c>
      <c r="AD24" s="131">
        <v>229</v>
      </c>
      <c r="AE24" s="131">
        <v>177</v>
      </c>
      <c r="AF24" s="131">
        <v>385</v>
      </c>
      <c r="AG24" s="131">
        <v>190</v>
      </c>
      <c r="AH24" s="39"/>
      <c r="AI24" s="304"/>
      <c r="AJ24" s="7" t="s">
        <v>50</v>
      </c>
      <c r="AK24" s="131">
        <v>25145</v>
      </c>
      <c r="AL24" s="131">
        <v>21135</v>
      </c>
      <c r="AM24" s="131">
        <v>12345</v>
      </c>
      <c r="AN24" s="131">
        <v>12707</v>
      </c>
      <c r="AO24" s="131">
        <v>19598</v>
      </c>
      <c r="AP24" s="131">
        <v>19960</v>
      </c>
      <c r="AQ24" s="131">
        <v>39024</v>
      </c>
      <c r="AR24" s="131">
        <v>24256</v>
      </c>
    </row>
    <row r="25" spans="2:44" ht="15" customHeight="1" x14ac:dyDescent="0.25">
      <c r="B25" s="304"/>
      <c r="C25" s="7" t="s">
        <v>51</v>
      </c>
      <c r="D25" s="30">
        <v>2.9290975367121583</v>
      </c>
      <c r="E25" s="30">
        <v>2.226242090043983</v>
      </c>
      <c r="F25" s="30">
        <v>1.3902744113910732</v>
      </c>
      <c r="G25" s="30">
        <v>1.1415660981750948</v>
      </c>
      <c r="H25" s="30">
        <v>2.2468040786843386</v>
      </c>
      <c r="I25" s="30">
        <v>1.598647654394018</v>
      </c>
      <c r="J25" s="30">
        <v>3.8429597335422114</v>
      </c>
      <c r="K25" s="30">
        <v>2.3036755044975239</v>
      </c>
      <c r="L25" s="31"/>
      <c r="M25" s="303"/>
      <c r="N25" s="75" t="s">
        <v>51</v>
      </c>
      <c r="O25" s="30">
        <v>0.21519992947172878</v>
      </c>
      <c r="P25" s="30">
        <v>0.25215735220270608</v>
      </c>
      <c r="Q25" s="30">
        <v>0.18172168887123874</v>
      </c>
      <c r="R25" s="30">
        <v>0.13228013102896999</v>
      </c>
      <c r="S25" s="30">
        <v>0.38342499700810545</v>
      </c>
      <c r="T25" s="30">
        <v>0.17532395724101243</v>
      </c>
      <c r="U25" s="30">
        <v>0.24812165754531781</v>
      </c>
      <c r="V25" s="30">
        <v>0.20579298450700759</v>
      </c>
      <c r="W25" s="39"/>
      <c r="X25" s="304"/>
      <c r="Y25" s="7" t="s">
        <v>51</v>
      </c>
      <c r="Z25" s="131">
        <v>508</v>
      </c>
      <c r="AA25" s="131">
        <v>256</v>
      </c>
      <c r="AB25" s="131">
        <v>178</v>
      </c>
      <c r="AC25" s="131">
        <v>178</v>
      </c>
      <c r="AD25" s="131">
        <v>233</v>
      </c>
      <c r="AE25" s="131">
        <v>194</v>
      </c>
      <c r="AF25" s="131">
        <v>424</v>
      </c>
      <c r="AG25" s="131">
        <v>238</v>
      </c>
      <c r="AH25" s="39"/>
      <c r="AI25" s="304"/>
      <c r="AJ25" s="7" t="s">
        <v>51</v>
      </c>
      <c r="AK25" s="131">
        <v>32359</v>
      </c>
      <c r="AL25" s="131">
        <v>23420</v>
      </c>
      <c r="AM25" s="131">
        <v>14271</v>
      </c>
      <c r="AN25" s="131">
        <v>11126</v>
      </c>
      <c r="AO25" s="131">
        <v>21400</v>
      </c>
      <c r="AP25" s="131">
        <v>15188</v>
      </c>
      <c r="AQ25" s="131">
        <v>39102</v>
      </c>
      <c r="AR25" s="131">
        <v>23933</v>
      </c>
    </row>
    <row r="26" spans="2:44" ht="15" customHeight="1" x14ac:dyDescent="0.25">
      <c r="B26" s="304"/>
      <c r="C26" s="7" t="s">
        <v>52</v>
      </c>
      <c r="D26" s="30">
        <v>3.3954072056758746</v>
      </c>
      <c r="E26" s="30">
        <v>2.4221712458195639</v>
      </c>
      <c r="F26" s="30">
        <v>1.4270757338649944</v>
      </c>
      <c r="G26" s="30">
        <v>1.7719589172996684</v>
      </c>
      <c r="H26" s="30">
        <v>1.6438667140431917</v>
      </c>
      <c r="I26" s="30">
        <v>1.9394391191219071</v>
      </c>
      <c r="J26" s="30">
        <v>4.9019687759190234</v>
      </c>
      <c r="K26" s="30">
        <v>2.6772054809844561</v>
      </c>
      <c r="L26" s="31"/>
      <c r="M26" s="303"/>
      <c r="N26" s="75" t="s">
        <v>52</v>
      </c>
      <c r="O26" s="30">
        <v>0.2316774634049546</v>
      </c>
      <c r="P26" s="30">
        <v>0.2617294818643105</v>
      </c>
      <c r="Q26" s="30">
        <v>0.18585823959933076</v>
      </c>
      <c r="R26" s="30">
        <v>0.1855046866946736</v>
      </c>
      <c r="S26" s="30">
        <v>0.13131490974769702</v>
      </c>
      <c r="T26" s="30">
        <v>0.19757835101954341</v>
      </c>
      <c r="U26" s="30">
        <v>0.32026682893532554</v>
      </c>
      <c r="V26" s="30">
        <v>0.25461653060363881</v>
      </c>
      <c r="W26" s="39"/>
      <c r="X26" s="304"/>
      <c r="Y26" s="7" t="s">
        <v>52</v>
      </c>
      <c r="Z26" s="131">
        <v>641</v>
      </c>
      <c r="AA26" s="131">
        <v>349</v>
      </c>
      <c r="AB26" s="131">
        <v>230</v>
      </c>
      <c r="AC26" s="131">
        <v>259</v>
      </c>
      <c r="AD26" s="131">
        <v>291</v>
      </c>
      <c r="AE26" s="131">
        <v>201</v>
      </c>
      <c r="AF26" s="131">
        <v>521</v>
      </c>
      <c r="AG26" s="131">
        <v>238</v>
      </c>
      <c r="AH26" s="39"/>
      <c r="AI26" s="304"/>
      <c r="AJ26" s="7" t="s">
        <v>52</v>
      </c>
      <c r="AK26" s="131">
        <v>40071</v>
      </c>
      <c r="AL26" s="131">
        <v>26841</v>
      </c>
      <c r="AM26" s="131">
        <v>15375</v>
      </c>
      <c r="AN26" s="131">
        <v>18550</v>
      </c>
      <c r="AO26" s="131">
        <v>16655</v>
      </c>
      <c r="AP26" s="131">
        <v>18940</v>
      </c>
      <c r="AQ26" s="131">
        <v>48109</v>
      </c>
      <c r="AR26" s="131">
        <v>25847</v>
      </c>
    </row>
    <row r="27" spans="2:44" ht="15" customHeight="1" x14ac:dyDescent="0.25">
      <c r="B27" s="262" t="s">
        <v>54</v>
      </c>
      <c r="C27" s="35" t="s">
        <v>48</v>
      </c>
      <c r="D27" s="117">
        <v>99.999999999999986</v>
      </c>
      <c r="E27" s="117">
        <v>100</v>
      </c>
      <c r="F27" s="117">
        <v>100</v>
      </c>
      <c r="G27" s="117">
        <v>100</v>
      </c>
      <c r="H27" s="117">
        <v>100.00000000000001</v>
      </c>
      <c r="I27" s="117">
        <v>99.999999999999986</v>
      </c>
      <c r="J27" s="117">
        <v>100</v>
      </c>
      <c r="K27" s="117">
        <v>100</v>
      </c>
      <c r="L27" s="31"/>
      <c r="M27" s="286" t="s">
        <v>54</v>
      </c>
      <c r="N27" s="57" t="s">
        <v>48</v>
      </c>
      <c r="O27" s="117">
        <v>0</v>
      </c>
      <c r="P27" s="117">
        <v>0</v>
      </c>
      <c r="Q27" s="117">
        <v>0</v>
      </c>
      <c r="R27" s="117">
        <v>0</v>
      </c>
      <c r="S27" s="117">
        <v>0</v>
      </c>
      <c r="T27" s="117">
        <v>0</v>
      </c>
      <c r="U27" s="117">
        <v>0</v>
      </c>
      <c r="V27" s="117">
        <v>0</v>
      </c>
      <c r="W27" s="39"/>
      <c r="X27" s="262" t="s">
        <v>54</v>
      </c>
      <c r="Y27" s="35" t="s">
        <v>48</v>
      </c>
      <c r="Z27" s="131">
        <v>14174</v>
      </c>
      <c r="AA27" s="131">
        <v>12715</v>
      </c>
      <c r="AB27" s="131">
        <v>11623</v>
      </c>
      <c r="AC27" s="131">
        <v>11658</v>
      </c>
      <c r="AD27" s="131">
        <v>13632</v>
      </c>
      <c r="AE27" s="131">
        <v>9956</v>
      </c>
      <c r="AF27" s="131">
        <v>6899</v>
      </c>
      <c r="AG27" s="131">
        <v>7219</v>
      </c>
      <c r="AH27" s="39"/>
      <c r="AI27" s="262" t="s">
        <v>54</v>
      </c>
      <c r="AJ27" s="35" t="s">
        <v>48</v>
      </c>
      <c r="AK27" s="131">
        <v>928711</v>
      </c>
      <c r="AL27" s="131">
        <v>951617</v>
      </c>
      <c r="AM27" s="131">
        <v>1008111</v>
      </c>
      <c r="AN27" s="131">
        <v>947795</v>
      </c>
      <c r="AO27" s="131">
        <v>960322</v>
      </c>
      <c r="AP27" s="131">
        <v>940209</v>
      </c>
      <c r="AQ27" s="131">
        <v>895308</v>
      </c>
      <c r="AR27" s="131">
        <v>889247</v>
      </c>
    </row>
    <row r="28" spans="2:44" ht="15" customHeight="1" x14ac:dyDescent="0.25">
      <c r="B28" s="262"/>
      <c r="C28" s="35" t="s">
        <v>49</v>
      </c>
      <c r="D28" s="117">
        <v>100.00000000000001</v>
      </c>
      <c r="E28" s="117">
        <v>100.00000000000001</v>
      </c>
      <c r="F28" s="117">
        <v>100.00000000000001</v>
      </c>
      <c r="G28" s="117">
        <v>100.00000000000001</v>
      </c>
      <c r="H28" s="117">
        <v>99.999999999999986</v>
      </c>
      <c r="I28" s="117">
        <v>100</v>
      </c>
      <c r="J28" s="117">
        <v>100</v>
      </c>
      <c r="K28" s="117">
        <v>100</v>
      </c>
      <c r="L28" s="31"/>
      <c r="M28" s="286"/>
      <c r="N28" s="57" t="s">
        <v>49</v>
      </c>
      <c r="O28" s="117">
        <v>0</v>
      </c>
      <c r="P28" s="117">
        <v>0</v>
      </c>
      <c r="Q28" s="117">
        <v>0</v>
      </c>
      <c r="R28" s="117">
        <v>0</v>
      </c>
      <c r="S28" s="117">
        <v>0</v>
      </c>
      <c r="T28" s="117">
        <v>0</v>
      </c>
      <c r="U28" s="117">
        <v>0</v>
      </c>
      <c r="V28" s="117">
        <v>0</v>
      </c>
      <c r="W28" s="39"/>
      <c r="X28" s="262"/>
      <c r="Y28" s="35" t="s">
        <v>49</v>
      </c>
      <c r="Z28" s="131">
        <v>7867</v>
      </c>
      <c r="AA28" s="131">
        <v>6487</v>
      </c>
      <c r="AB28" s="131">
        <v>5557</v>
      </c>
      <c r="AC28" s="131">
        <v>6290</v>
      </c>
      <c r="AD28" s="131">
        <v>7382</v>
      </c>
      <c r="AE28" s="131">
        <v>5326</v>
      </c>
      <c r="AF28" s="131">
        <v>4509</v>
      </c>
      <c r="AG28" s="131">
        <v>4496</v>
      </c>
      <c r="AH28" s="39"/>
      <c r="AI28" s="262"/>
      <c r="AJ28" s="35" t="s">
        <v>49</v>
      </c>
      <c r="AK28" s="131">
        <v>497912</v>
      </c>
      <c r="AL28" s="131">
        <v>465383</v>
      </c>
      <c r="AM28" s="131">
        <v>463853</v>
      </c>
      <c r="AN28" s="131">
        <v>519931</v>
      </c>
      <c r="AO28" s="131">
        <v>506958</v>
      </c>
      <c r="AP28" s="131">
        <v>491777</v>
      </c>
      <c r="AQ28" s="131">
        <v>540294</v>
      </c>
      <c r="AR28" s="131">
        <v>509023</v>
      </c>
    </row>
    <row r="29" spans="2:44" ht="15" customHeight="1" x14ac:dyDescent="0.25">
      <c r="B29" s="262"/>
      <c r="C29" s="35" t="s">
        <v>50</v>
      </c>
      <c r="D29" s="117">
        <v>100</v>
      </c>
      <c r="E29" s="117">
        <v>99.999999999999986</v>
      </c>
      <c r="F29" s="117">
        <v>100</v>
      </c>
      <c r="G29" s="117">
        <v>100</v>
      </c>
      <c r="H29" s="117">
        <v>100.00000000000003</v>
      </c>
      <c r="I29" s="117">
        <v>100</v>
      </c>
      <c r="J29" s="117">
        <v>100</v>
      </c>
      <c r="K29" s="117">
        <v>100.00000000000001</v>
      </c>
      <c r="L29" s="31"/>
      <c r="M29" s="286"/>
      <c r="N29" s="57" t="s">
        <v>50</v>
      </c>
      <c r="O29" s="117">
        <v>0</v>
      </c>
      <c r="P29" s="117">
        <v>0</v>
      </c>
      <c r="Q29" s="117">
        <v>0</v>
      </c>
      <c r="R29" s="117">
        <v>0</v>
      </c>
      <c r="S29" s="117">
        <v>0</v>
      </c>
      <c r="T29" s="117">
        <v>0</v>
      </c>
      <c r="U29" s="117">
        <v>0</v>
      </c>
      <c r="V29" s="117">
        <v>0</v>
      </c>
      <c r="W29" s="39"/>
      <c r="X29" s="262"/>
      <c r="Y29" s="35" t="s">
        <v>50</v>
      </c>
      <c r="Z29" s="131">
        <v>16536</v>
      </c>
      <c r="AA29" s="131">
        <v>13677</v>
      </c>
      <c r="AB29" s="131">
        <v>10979</v>
      </c>
      <c r="AC29" s="131">
        <v>11662</v>
      </c>
      <c r="AD29" s="131">
        <v>14250</v>
      </c>
      <c r="AE29" s="131">
        <v>11122</v>
      </c>
      <c r="AF29" s="131">
        <v>9696</v>
      </c>
      <c r="AG29" s="131">
        <v>10054</v>
      </c>
      <c r="AH29" s="39"/>
      <c r="AI29" s="262"/>
      <c r="AJ29" s="35" t="s">
        <v>50</v>
      </c>
      <c r="AK29" s="131">
        <v>1028427</v>
      </c>
      <c r="AL29" s="131">
        <v>994441</v>
      </c>
      <c r="AM29" s="131">
        <v>958448</v>
      </c>
      <c r="AN29" s="131">
        <v>932530</v>
      </c>
      <c r="AO29" s="131">
        <v>973154</v>
      </c>
      <c r="AP29" s="131">
        <v>997005</v>
      </c>
      <c r="AQ29" s="131">
        <v>1012649</v>
      </c>
      <c r="AR29" s="131">
        <v>1022225</v>
      </c>
    </row>
    <row r="30" spans="2:44" ht="15" customHeight="1" x14ac:dyDescent="0.25">
      <c r="B30" s="262"/>
      <c r="C30" s="35" t="s">
        <v>51</v>
      </c>
      <c r="D30" s="117">
        <v>100</v>
      </c>
      <c r="E30" s="117">
        <v>100.00000000000001</v>
      </c>
      <c r="F30" s="117">
        <v>99.999999999999986</v>
      </c>
      <c r="G30" s="117">
        <v>99.999999999999986</v>
      </c>
      <c r="H30" s="117">
        <v>100.00000000000001</v>
      </c>
      <c r="I30" s="117">
        <v>99.999999999999986</v>
      </c>
      <c r="J30" s="117">
        <v>100.00000000000001</v>
      </c>
      <c r="K30" s="117">
        <v>100</v>
      </c>
      <c r="L30" s="31"/>
      <c r="M30" s="286"/>
      <c r="N30" s="57" t="s">
        <v>51</v>
      </c>
      <c r="O30" s="117">
        <v>0</v>
      </c>
      <c r="P30" s="117">
        <v>0</v>
      </c>
      <c r="Q30" s="117">
        <v>0</v>
      </c>
      <c r="R30" s="117">
        <v>0</v>
      </c>
      <c r="S30" s="117">
        <v>0</v>
      </c>
      <c r="T30" s="117">
        <v>0</v>
      </c>
      <c r="U30" s="117">
        <v>0</v>
      </c>
      <c r="V30" s="117">
        <v>0</v>
      </c>
      <c r="W30" s="39"/>
      <c r="X30" s="262"/>
      <c r="Y30" s="35" t="s">
        <v>51</v>
      </c>
      <c r="Z30" s="131">
        <v>18731</v>
      </c>
      <c r="AA30" s="131">
        <v>15452</v>
      </c>
      <c r="AB30" s="131">
        <v>12346</v>
      </c>
      <c r="AC30" s="131">
        <v>12360</v>
      </c>
      <c r="AD30" s="131">
        <v>14377</v>
      </c>
      <c r="AE30" s="131">
        <v>11136</v>
      </c>
      <c r="AF30" s="131">
        <v>10183</v>
      </c>
      <c r="AG30" s="131">
        <v>11125</v>
      </c>
      <c r="AH30" s="39"/>
      <c r="AI30" s="262"/>
      <c r="AJ30" s="35" t="s">
        <v>51</v>
      </c>
      <c r="AK30" s="131">
        <v>1104743</v>
      </c>
      <c r="AL30" s="131">
        <v>1051997</v>
      </c>
      <c r="AM30" s="131">
        <v>1026488</v>
      </c>
      <c r="AN30" s="131">
        <v>974626</v>
      </c>
      <c r="AO30" s="131">
        <v>952464</v>
      </c>
      <c r="AP30" s="131">
        <v>950053</v>
      </c>
      <c r="AQ30" s="131">
        <v>1017497</v>
      </c>
      <c r="AR30" s="131">
        <v>1038905</v>
      </c>
    </row>
    <row r="31" spans="2:44" ht="15" customHeight="1" x14ac:dyDescent="0.25">
      <c r="B31" s="262"/>
      <c r="C31" s="35" t="s">
        <v>52</v>
      </c>
      <c r="D31" s="117">
        <v>100</v>
      </c>
      <c r="E31" s="117">
        <v>100</v>
      </c>
      <c r="F31" s="117">
        <v>100</v>
      </c>
      <c r="G31" s="117">
        <v>100.00000000000001</v>
      </c>
      <c r="H31" s="117">
        <v>100</v>
      </c>
      <c r="I31" s="117">
        <v>100</v>
      </c>
      <c r="J31" s="117">
        <v>100</v>
      </c>
      <c r="K31" s="117">
        <v>100</v>
      </c>
      <c r="L31" s="31"/>
      <c r="M31" s="286"/>
      <c r="N31" s="57" t="s">
        <v>52</v>
      </c>
      <c r="O31" s="117">
        <v>0</v>
      </c>
      <c r="P31" s="117">
        <v>0</v>
      </c>
      <c r="Q31" s="117">
        <v>0</v>
      </c>
      <c r="R31" s="117">
        <v>0</v>
      </c>
      <c r="S31" s="117">
        <v>0</v>
      </c>
      <c r="T31" s="117">
        <v>0</v>
      </c>
      <c r="U31" s="117">
        <v>0</v>
      </c>
      <c r="V31" s="117">
        <v>0</v>
      </c>
      <c r="W31" s="39"/>
      <c r="X31" s="262"/>
      <c r="Y31" s="35" t="s">
        <v>52</v>
      </c>
      <c r="Z31" s="131">
        <v>21115</v>
      </c>
      <c r="AA31" s="131">
        <v>17439</v>
      </c>
      <c r="AB31" s="131">
        <v>13516</v>
      </c>
      <c r="AC31" s="131">
        <v>13839</v>
      </c>
      <c r="AD31" s="131">
        <v>15930</v>
      </c>
      <c r="AE31" s="131">
        <v>11501</v>
      </c>
      <c r="AF31" s="131">
        <v>10039</v>
      </c>
      <c r="AG31" s="131">
        <v>10555</v>
      </c>
      <c r="AH31" s="39"/>
      <c r="AI31" s="262"/>
      <c r="AJ31" s="35" t="s">
        <v>52</v>
      </c>
      <c r="AK31" s="131">
        <v>1180153</v>
      </c>
      <c r="AL31" s="131">
        <v>1108138</v>
      </c>
      <c r="AM31" s="131">
        <v>1077378</v>
      </c>
      <c r="AN31" s="131">
        <v>1046864</v>
      </c>
      <c r="AO31" s="131">
        <v>1013160</v>
      </c>
      <c r="AP31" s="131">
        <v>976571</v>
      </c>
      <c r="AQ31" s="131">
        <v>981422</v>
      </c>
      <c r="AR31" s="131">
        <v>965447</v>
      </c>
    </row>
    <row r="33" spans="2:2" x14ac:dyDescent="0.25">
      <c r="B33" s="42" t="s">
        <v>39</v>
      </c>
    </row>
    <row r="34" spans="2:2" x14ac:dyDescent="0.25">
      <c r="B34" s="120" t="s">
        <v>170</v>
      </c>
    </row>
  </sheetData>
  <mergeCells count="24">
    <mergeCell ref="X17:X21"/>
    <mergeCell ref="X22:X26"/>
    <mergeCell ref="AI27:AI31"/>
    <mergeCell ref="AI5:AR5"/>
    <mergeCell ref="AI7:AI11"/>
    <mergeCell ref="AI12:AI16"/>
    <mergeCell ref="AI17:AI21"/>
    <mergeCell ref="AI22:AI26"/>
    <mergeCell ref="M5:V5"/>
    <mergeCell ref="M7:M11"/>
    <mergeCell ref="B27:B31"/>
    <mergeCell ref="M27:M31"/>
    <mergeCell ref="X27:X31"/>
    <mergeCell ref="X5:AG5"/>
    <mergeCell ref="M12:M16"/>
    <mergeCell ref="M17:M21"/>
    <mergeCell ref="M22:M26"/>
    <mergeCell ref="B5:K5"/>
    <mergeCell ref="B7:B11"/>
    <mergeCell ref="B12:B16"/>
    <mergeCell ref="B17:B21"/>
    <mergeCell ref="B22:B26"/>
    <mergeCell ref="X7:X11"/>
    <mergeCell ref="X12:X16"/>
  </mergeCells>
  <hyperlinks>
    <hyperlink ref="A1" location="Índice!A1" display="Índice" xr:uid="{CF64B09E-376A-4AE7-9C7E-E6FE480B18CB}"/>
  </hyperlinks>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C5E95-4A50-4F9E-BE33-0F30905F12B3}">
  <sheetPr>
    <tabColor theme="0"/>
  </sheetPr>
  <dimension ref="A1:AT35"/>
  <sheetViews>
    <sheetView zoomScaleNormal="100" workbookViewId="0"/>
  </sheetViews>
  <sheetFormatPr baseColWidth="10" defaultColWidth="11.42578125" defaultRowHeight="15" x14ac:dyDescent="0.25"/>
  <cols>
    <col min="1" max="1" width="11.42578125" style="2"/>
    <col min="2" max="2" width="27.140625" style="2" customWidth="1"/>
    <col min="3" max="3" width="11.42578125" style="2"/>
    <col min="4" max="11" width="11.42578125" style="9"/>
    <col min="12" max="12" width="11.42578125" style="2"/>
    <col min="13" max="13" width="22.7109375" style="2" customWidth="1"/>
    <col min="14" max="14" width="11.42578125" style="2"/>
    <col min="15" max="22" width="11.42578125" style="9"/>
    <col min="23" max="24" width="11.42578125" style="2"/>
    <col min="25" max="25" width="23.140625" style="2" customWidth="1"/>
    <col min="26" max="26" width="11.42578125" style="2"/>
    <col min="27" max="34" width="11.42578125" style="9"/>
    <col min="35" max="36" width="11.42578125" style="2"/>
    <col min="37" max="37" width="23.140625" style="2" customWidth="1"/>
    <col min="38" max="38" width="11.42578125" style="2"/>
    <col min="39" max="39" width="11.42578125" style="9"/>
    <col min="40" max="41" width="12.140625" style="9" bestFit="1" customWidth="1"/>
    <col min="42" max="44" width="11.42578125" style="9"/>
    <col min="45" max="45" width="12.140625" style="9" bestFit="1" customWidth="1"/>
    <col min="46" max="46" width="12.28515625" style="9" bestFit="1" customWidth="1"/>
    <col min="47" max="16384" width="11.42578125" style="2"/>
  </cols>
  <sheetData>
    <row r="1" spans="1:46" x14ac:dyDescent="0.25">
      <c r="A1" s="1" t="s">
        <v>41</v>
      </c>
    </row>
    <row r="2" spans="1:46" x14ac:dyDescent="0.25">
      <c r="A2" s="54" t="s">
        <v>239</v>
      </c>
    </row>
    <row r="3" spans="1:46" x14ac:dyDescent="0.25">
      <c r="A3" s="111" t="s">
        <v>184</v>
      </c>
    </row>
    <row r="4" spans="1:46" x14ac:dyDescent="0.25">
      <c r="A4" s="4"/>
    </row>
    <row r="5" spans="1:46" x14ac:dyDescent="0.25">
      <c r="B5" s="270" t="s">
        <v>42</v>
      </c>
      <c r="C5" s="270"/>
      <c r="D5" s="270"/>
      <c r="E5" s="270"/>
      <c r="F5" s="270"/>
      <c r="G5" s="270"/>
      <c r="H5" s="270"/>
      <c r="I5" s="270"/>
      <c r="J5" s="270"/>
      <c r="K5" s="270"/>
      <c r="M5" s="270" t="s">
        <v>43</v>
      </c>
      <c r="N5" s="270"/>
      <c r="O5" s="270"/>
      <c r="P5" s="270"/>
      <c r="Q5" s="270"/>
      <c r="R5" s="270"/>
      <c r="S5" s="270"/>
      <c r="T5" s="270"/>
      <c r="U5" s="270"/>
      <c r="V5" s="270"/>
      <c r="Y5" s="270" t="s">
        <v>44</v>
      </c>
      <c r="Z5" s="270"/>
      <c r="AA5" s="270"/>
      <c r="AB5" s="270"/>
      <c r="AC5" s="270"/>
      <c r="AD5" s="270"/>
      <c r="AE5" s="270"/>
      <c r="AF5" s="270"/>
      <c r="AG5" s="270"/>
      <c r="AH5" s="270"/>
      <c r="AK5" s="270" t="s">
        <v>121</v>
      </c>
      <c r="AL5" s="270"/>
      <c r="AM5" s="270"/>
      <c r="AN5" s="270"/>
      <c r="AO5" s="270"/>
      <c r="AP5" s="270"/>
      <c r="AQ5" s="270"/>
      <c r="AR5" s="270"/>
      <c r="AS5" s="270"/>
      <c r="AT5" s="270"/>
    </row>
    <row r="6" spans="1:46" x14ac:dyDescent="0.25">
      <c r="B6" s="10"/>
      <c r="C6" s="10"/>
      <c r="D6" s="6">
        <v>2006</v>
      </c>
      <c r="E6" s="6">
        <v>2009</v>
      </c>
      <c r="F6" s="6">
        <v>2011</v>
      </c>
      <c r="G6" s="6">
        <v>2013</v>
      </c>
      <c r="H6" s="6">
        <v>2015</v>
      </c>
      <c r="I6" s="6">
        <v>2017</v>
      </c>
      <c r="J6" s="6">
        <v>2020</v>
      </c>
      <c r="K6" s="6">
        <v>2022</v>
      </c>
      <c r="M6" s="10"/>
      <c r="N6" s="10"/>
      <c r="O6" s="6">
        <v>2006</v>
      </c>
      <c r="P6" s="6">
        <v>2009</v>
      </c>
      <c r="Q6" s="6">
        <v>2011</v>
      </c>
      <c r="R6" s="6">
        <v>2013</v>
      </c>
      <c r="S6" s="6">
        <v>2015</v>
      </c>
      <c r="T6" s="6">
        <v>2017</v>
      </c>
      <c r="U6" s="6">
        <v>2020</v>
      </c>
      <c r="V6" s="6">
        <v>2022</v>
      </c>
      <c r="Y6" s="10"/>
      <c r="Z6" s="10"/>
      <c r="AA6" s="6">
        <v>2006</v>
      </c>
      <c r="AB6" s="6">
        <v>2009</v>
      </c>
      <c r="AC6" s="6">
        <v>2011</v>
      </c>
      <c r="AD6" s="6">
        <v>2013</v>
      </c>
      <c r="AE6" s="6">
        <v>2015</v>
      </c>
      <c r="AF6" s="6">
        <v>2017</v>
      </c>
      <c r="AG6" s="6">
        <v>2020</v>
      </c>
      <c r="AH6" s="6">
        <v>2022</v>
      </c>
      <c r="AK6" s="10"/>
      <c r="AL6" s="10"/>
      <c r="AM6" s="6">
        <v>2006</v>
      </c>
      <c r="AN6" s="6">
        <v>2009</v>
      </c>
      <c r="AO6" s="6">
        <v>2011</v>
      </c>
      <c r="AP6" s="6">
        <v>2013</v>
      </c>
      <c r="AQ6" s="6">
        <v>2015</v>
      </c>
      <c r="AR6" s="6">
        <v>2017</v>
      </c>
      <c r="AS6" s="6">
        <v>2020</v>
      </c>
      <c r="AT6" s="6">
        <v>2022</v>
      </c>
    </row>
    <row r="7" spans="1:46" x14ac:dyDescent="0.25">
      <c r="B7" s="267" t="s">
        <v>126</v>
      </c>
      <c r="C7" s="7" t="s">
        <v>112</v>
      </c>
      <c r="D7" s="8">
        <v>95.236574569443405</v>
      </c>
      <c r="E7" s="8">
        <v>95.354644885696842</v>
      </c>
      <c r="F7" s="8">
        <v>96.949316275048602</v>
      </c>
      <c r="G7" s="8">
        <v>95.193405272265537</v>
      </c>
      <c r="H7" s="8">
        <v>95.329434827151886</v>
      </c>
      <c r="I7" s="8">
        <v>95.257487941438796</v>
      </c>
      <c r="J7" s="8">
        <v>89.775711705787174</v>
      </c>
      <c r="K7" s="8">
        <v>94.374838742131828</v>
      </c>
      <c r="L7" s="32"/>
      <c r="M7" s="305" t="s">
        <v>126</v>
      </c>
      <c r="N7" s="75" t="s">
        <v>112</v>
      </c>
      <c r="O7" s="8">
        <v>0.35052854807106215</v>
      </c>
      <c r="P7" s="8">
        <v>0.4357707467110512</v>
      </c>
      <c r="Q7" s="8">
        <v>0.30368696335112749</v>
      </c>
      <c r="R7" s="8">
        <v>0.40825633565886693</v>
      </c>
      <c r="S7" s="8">
        <v>0.29412706715873332</v>
      </c>
      <c r="T7" s="8">
        <v>0.32871864045350868</v>
      </c>
      <c r="U7" s="8">
        <v>0.53609645220615898</v>
      </c>
      <c r="V7" s="8">
        <v>0.36512771172839709</v>
      </c>
      <c r="Y7" s="267" t="s">
        <v>126</v>
      </c>
      <c r="Z7" s="7" t="s">
        <v>112</v>
      </c>
      <c r="AA7" s="11">
        <v>30886.999999999996</v>
      </c>
      <c r="AB7" s="11">
        <v>25343</v>
      </c>
      <c r="AC7" s="11">
        <v>18164</v>
      </c>
      <c r="AD7" s="11">
        <v>19459</v>
      </c>
      <c r="AE7" s="11">
        <v>22772</v>
      </c>
      <c r="AF7" s="11">
        <v>16000</v>
      </c>
      <c r="AG7" s="11">
        <v>11023</v>
      </c>
      <c r="AH7" s="11">
        <v>13597</v>
      </c>
      <c r="AK7" s="267" t="s">
        <v>126</v>
      </c>
      <c r="AL7" s="7" t="s">
        <v>112</v>
      </c>
      <c r="AM7" s="11">
        <v>1377818</v>
      </c>
      <c r="AN7" s="11">
        <v>1320371</v>
      </c>
      <c r="AO7" s="11">
        <v>1433130</v>
      </c>
      <c r="AP7" s="11">
        <v>1331810</v>
      </c>
      <c r="AQ7" s="11">
        <v>1322245</v>
      </c>
      <c r="AR7" s="11">
        <v>1277361</v>
      </c>
      <c r="AS7" s="11">
        <v>1070280</v>
      </c>
      <c r="AT7" s="11">
        <v>1163168</v>
      </c>
    </row>
    <row r="8" spans="1:46" x14ac:dyDescent="0.25">
      <c r="B8" s="278"/>
      <c r="C8" s="7" t="s">
        <v>113</v>
      </c>
      <c r="D8" s="8">
        <v>91.359672524760725</v>
      </c>
      <c r="E8" s="8">
        <v>92.106039876792465</v>
      </c>
      <c r="F8" s="8">
        <v>93.745759292098683</v>
      </c>
      <c r="G8" s="8">
        <v>91.274273153188247</v>
      </c>
      <c r="H8" s="8">
        <v>89.972277425424039</v>
      </c>
      <c r="I8" s="8">
        <v>91.584807031880516</v>
      </c>
      <c r="J8" s="8">
        <v>88.326933742384412</v>
      </c>
      <c r="K8" s="8">
        <v>92.012788217744884</v>
      </c>
      <c r="L8" s="32"/>
      <c r="M8" s="306"/>
      <c r="N8" s="75" t="s">
        <v>113</v>
      </c>
      <c r="O8" s="8">
        <v>0.53052305706900948</v>
      </c>
      <c r="P8" s="8">
        <v>0.60480860606665299</v>
      </c>
      <c r="Q8" s="8">
        <v>0.44514865954451155</v>
      </c>
      <c r="R8" s="8">
        <v>0.81302960382988054</v>
      </c>
      <c r="S8" s="8">
        <v>0.564881369997982</v>
      </c>
      <c r="T8" s="8">
        <v>0.46658227128964036</v>
      </c>
      <c r="U8" s="8">
        <v>0.5440303127472943</v>
      </c>
      <c r="V8" s="8">
        <v>0.46582172545139033</v>
      </c>
      <c r="Y8" s="278"/>
      <c r="Z8" s="7" t="s">
        <v>113</v>
      </c>
      <c r="AA8" s="11">
        <v>19625</v>
      </c>
      <c r="AB8" s="11">
        <v>17129</v>
      </c>
      <c r="AC8" s="11">
        <v>13466.000000000002</v>
      </c>
      <c r="AD8" s="11">
        <v>13653.999999999998</v>
      </c>
      <c r="AE8" s="11">
        <v>16111</v>
      </c>
      <c r="AF8" s="11">
        <v>12585.999999999998</v>
      </c>
      <c r="AG8" s="11">
        <v>10750</v>
      </c>
      <c r="AH8" s="11">
        <v>11753</v>
      </c>
      <c r="AK8" s="278"/>
      <c r="AL8" s="7" t="s">
        <v>113</v>
      </c>
      <c r="AM8" s="11">
        <v>1095841</v>
      </c>
      <c r="AN8" s="11">
        <v>1095337</v>
      </c>
      <c r="AO8" s="11">
        <v>1101163</v>
      </c>
      <c r="AP8" s="11">
        <v>1049687</v>
      </c>
      <c r="AQ8" s="11">
        <v>1045360</v>
      </c>
      <c r="AR8" s="11">
        <v>1084866</v>
      </c>
      <c r="AS8" s="11">
        <v>1081384</v>
      </c>
      <c r="AT8" s="11">
        <v>1119561</v>
      </c>
    </row>
    <row r="9" spans="1:46" x14ac:dyDescent="0.25">
      <c r="B9" s="278"/>
      <c r="C9" s="7" t="s">
        <v>114</v>
      </c>
      <c r="D9" s="8">
        <v>83.038159100667386</v>
      </c>
      <c r="E9" s="8">
        <v>84.364697343786631</v>
      </c>
      <c r="F9" s="8">
        <v>86.879950151984332</v>
      </c>
      <c r="G9" s="8">
        <v>84.246716796392292</v>
      </c>
      <c r="H9" s="8">
        <v>80.501144194314605</v>
      </c>
      <c r="I9" s="8">
        <v>82.437948377175985</v>
      </c>
      <c r="J9" s="8">
        <v>85.08096640650588</v>
      </c>
      <c r="K9" s="8">
        <v>83.344254635063493</v>
      </c>
      <c r="L9" s="32"/>
      <c r="M9" s="306"/>
      <c r="N9" s="75" t="s">
        <v>114</v>
      </c>
      <c r="O9" s="8">
        <v>0.84992037592074388</v>
      </c>
      <c r="P9" s="8">
        <v>0.97767265997814656</v>
      </c>
      <c r="Q9" s="8">
        <v>0.96681825344488903</v>
      </c>
      <c r="R9" s="8">
        <v>0.94360070585369082</v>
      </c>
      <c r="S9" s="8">
        <v>0.92112049801755991</v>
      </c>
      <c r="T9" s="8">
        <v>0.97742934777028534</v>
      </c>
      <c r="U9" s="8">
        <v>0.97456085249984759</v>
      </c>
      <c r="V9" s="8">
        <v>0.90576343451316876</v>
      </c>
      <c r="Y9" s="278"/>
      <c r="Z9" s="7" t="s">
        <v>114</v>
      </c>
      <c r="AA9" s="11">
        <v>10810</v>
      </c>
      <c r="AB9" s="11">
        <v>10257</v>
      </c>
      <c r="AC9" s="11">
        <v>8412</v>
      </c>
      <c r="AD9" s="11">
        <v>8477</v>
      </c>
      <c r="AE9" s="11">
        <v>9803</v>
      </c>
      <c r="AF9" s="11">
        <v>7385</v>
      </c>
      <c r="AG9" s="11">
        <v>6616</v>
      </c>
      <c r="AH9" s="11">
        <v>7276</v>
      </c>
      <c r="AK9" s="278"/>
      <c r="AL9" s="7" t="s">
        <v>114</v>
      </c>
      <c r="AM9" s="11">
        <v>732977</v>
      </c>
      <c r="AN9" s="11">
        <v>752075</v>
      </c>
      <c r="AO9" s="11">
        <v>733411</v>
      </c>
      <c r="AP9" s="11">
        <v>746511</v>
      </c>
      <c r="AQ9" s="11">
        <v>685621</v>
      </c>
      <c r="AR9" s="11">
        <v>687286</v>
      </c>
      <c r="AS9" s="11">
        <v>750757</v>
      </c>
      <c r="AT9" s="11">
        <v>749144</v>
      </c>
    </row>
    <row r="10" spans="1:46" x14ac:dyDescent="0.25">
      <c r="B10" s="278"/>
      <c r="C10" s="7" t="s">
        <v>115</v>
      </c>
      <c r="D10" s="8">
        <v>65.702936436910065</v>
      </c>
      <c r="E10" s="8">
        <v>68.770443560344347</v>
      </c>
      <c r="F10" s="8">
        <v>68.793187850289897</v>
      </c>
      <c r="G10" s="8">
        <v>64.294104866360129</v>
      </c>
      <c r="H10" s="8">
        <v>60.934913706311363</v>
      </c>
      <c r="I10" s="8">
        <v>62.329434958458329</v>
      </c>
      <c r="J10" s="8">
        <v>65.146096384460748</v>
      </c>
      <c r="K10" s="8">
        <v>66.265781651551691</v>
      </c>
      <c r="L10" s="32"/>
      <c r="M10" s="306"/>
      <c r="N10" s="75" t="s">
        <v>115</v>
      </c>
      <c r="O10" s="8">
        <v>1.3570470311503748</v>
      </c>
      <c r="P10" s="8">
        <v>1.6590856768410884</v>
      </c>
      <c r="Q10" s="8">
        <v>1.4092524336546808</v>
      </c>
      <c r="R10" s="8">
        <v>1.9278205203436907</v>
      </c>
      <c r="S10" s="8">
        <v>1.3596888977024535</v>
      </c>
      <c r="T10" s="8">
        <v>1.4503988187420083</v>
      </c>
      <c r="U10" s="8">
        <v>1.4976084235604303</v>
      </c>
      <c r="V10" s="8">
        <v>1.2169299915555378</v>
      </c>
      <c r="Y10" s="278"/>
      <c r="Z10" s="7" t="s">
        <v>115</v>
      </c>
      <c r="AA10" s="11">
        <v>5889</v>
      </c>
      <c r="AB10" s="11">
        <v>5089</v>
      </c>
      <c r="AC10" s="11">
        <v>4851</v>
      </c>
      <c r="AD10" s="11">
        <v>4353</v>
      </c>
      <c r="AE10" s="11">
        <v>4800</v>
      </c>
      <c r="AF10" s="11">
        <v>3637</v>
      </c>
      <c r="AG10" s="11">
        <v>3757.9999999999995</v>
      </c>
      <c r="AH10" s="11">
        <v>3675</v>
      </c>
      <c r="AK10" s="278"/>
      <c r="AL10" s="7" t="s">
        <v>115</v>
      </c>
      <c r="AM10" s="11">
        <v>460322</v>
      </c>
      <c r="AN10" s="11">
        <v>456862</v>
      </c>
      <c r="AO10" s="11">
        <v>413154</v>
      </c>
      <c r="AP10" s="11">
        <v>363976</v>
      </c>
      <c r="AQ10" s="11">
        <v>357092</v>
      </c>
      <c r="AR10" s="11">
        <v>349670</v>
      </c>
      <c r="AS10" s="11">
        <v>420963</v>
      </c>
      <c r="AT10" s="11">
        <v>401731</v>
      </c>
    </row>
    <row r="11" spans="1:46" x14ac:dyDescent="0.25">
      <c r="B11" s="268"/>
      <c r="C11" s="7" t="s">
        <v>116</v>
      </c>
      <c r="D11" s="8">
        <v>30.862891875103205</v>
      </c>
      <c r="E11" s="8">
        <v>32.739137030437369</v>
      </c>
      <c r="F11" s="8">
        <v>28.765774225316633</v>
      </c>
      <c r="G11" s="8">
        <v>25.605864761350571</v>
      </c>
      <c r="H11" s="8">
        <v>23.0768680217578</v>
      </c>
      <c r="I11" s="8">
        <v>26.373644055913516</v>
      </c>
      <c r="J11" s="8">
        <v>22.389633060064643</v>
      </c>
      <c r="K11" s="8">
        <v>22.224843870232675</v>
      </c>
      <c r="L11" s="32"/>
      <c r="M11" s="307"/>
      <c r="N11" s="75" t="s">
        <v>116</v>
      </c>
      <c r="O11" s="8">
        <v>1.5303342668828706</v>
      </c>
      <c r="P11" s="8">
        <v>2.0822972428750792</v>
      </c>
      <c r="Q11" s="8">
        <v>2.3125438297616561</v>
      </c>
      <c r="R11" s="8">
        <v>1.7097692777416067</v>
      </c>
      <c r="S11" s="8">
        <v>1.2238059972174529</v>
      </c>
      <c r="T11" s="8">
        <v>1.6395213479162687</v>
      </c>
      <c r="U11" s="8">
        <v>1.3603493652516272</v>
      </c>
      <c r="V11" s="8">
        <v>1.2820247793920807</v>
      </c>
      <c r="Y11" s="268"/>
      <c r="Z11" s="7" t="s">
        <v>116</v>
      </c>
      <c r="AA11" s="11">
        <v>1844.9999999999998</v>
      </c>
      <c r="AB11" s="11">
        <v>1485</v>
      </c>
      <c r="AC11" s="11">
        <v>1367</v>
      </c>
      <c r="AD11" s="11">
        <v>1329</v>
      </c>
      <c r="AE11" s="11">
        <v>1350</v>
      </c>
      <c r="AF11" s="11">
        <v>1184</v>
      </c>
      <c r="AG11" s="11">
        <v>984</v>
      </c>
      <c r="AH11" s="11">
        <v>912</v>
      </c>
      <c r="AK11" s="268"/>
      <c r="AL11" s="7" t="s">
        <v>116</v>
      </c>
      <c r="AM11" s="11">
        <v>157002</v>
      </c>
      <c r="AN11" s="11">
        <v>144596</v>
      </c>
      <c r="AO11" s="11">
        <v>125600</v>
      </c>
      <c r="AP11" s="11">
        <v>107370</v>
      </c>
      <c r="AQ11" s="11">
        <v>96729</v>
      </c>
      <c r="AR11" s="11">
        <v>114733</v>
      </c>
      <c r="AS11" s="11">
        <v>112357</v>
      </c>
      <c r="AT11" s="11">
        <v>104555</v>
      </c>
    </row>
    <row r="12" spans="1:46" x14ac:dyDescent="0.25">
      <c r="B12" s="267" t="s">
        <v>127</v>
      </c>
      <c r="C12" s="7" t="s">
        <v>112</v>
      </c>
      <c r="D12" s="8">
        <v>1.6597407121706025</v>
      </c>
      <c r="E12" s="8">
        <v>1.3486002332643652</v>
      </c>
      <c r="F12" s="8">
        <v>1.5009206981882337</v>
      </c>
      <c r="G12" s="8">
        <v>2.3337862574577017</v>
      </c>
      <c r="H12" s="8">
        <v>2.0869096275703356</v>
      </c>
      <c r="I12" s="8">
        <v>1.9189294801619141</v>
      </c>
      <c r="J12" s="8">
        <v>2.8027019613797015</v>
      </c>
      <c r="K12" s="8">
        <v>1.7995161046914478</v>
      </c>
      <c r="L12" s="32"/>
      <c r="M12" s="305" t="s">
        <v>127</v>
      </c>
      <c r="N12" s="75" t="s">
        <v>112</v>
      </c>
      <c r="O12" s="8">
        <v>0.2156720276635648</v>
      </c>
      <c r="P12" s="8">
        <v>0.20864374772398042</v>
      </c>
      <c r="Q12" s="8">
        <v>0.25643377470012113</v>
      </c>
      <c r="R12" s="8">
        <v>0.33936987368893384</v>
      </c>
      <c r="S12" s="8">
        <v>0.18355491711690222</v>
      </c>
      <c r="T12" s="8">
        <v>0.21115785076160831</v>
      </c>
      <c r="U12" s="8">
        <v>0.24973320727869697</v>
      </c>
      <c r="V12" s="8">
        <v>0.19232233893893153</v>
      </c>
      <c r="Y12" s="267" t="s">
        <v>127</v>
      </c>
      <c r="Z12" s="7" t="s">
        <v>112</v>
      </c>
      <c r="AA12" s="11">
        <v>255</v>
      </c>
      <c r="AB12" s="11">
        <v>183</v>
      </c>
      <c r="AC12" s="11">
        <v>210</v>
      </c>
      <c r="AD12" s="11">
        <v>324</v>
      </c>
      <c r="AE12" s="11">
        <v>406</v>
      </c>
      <c r="AF12" s="11">
        <v>286</v>
      </c>
      <c r="AG12" s="11">
        <v>291</v>
      </c>
      <c r="AH12" s="11">
        <v>207.99999999999997</v>
      </c>
      <c r="AK12" s="267" t="s">
        <v>127</v>
      </c>
      <c r="AL12" s="7" t="s">
        <v>112</v>
      </c>
      <c r="AM12" s="11">
        <v>24012</v>
      </c>
      <c r="AN12" s="11">
        <v>18674</v>
      </c>
      <c r="AO12" s="11">
        <v>22187</v>
      </c>
      <c r="AP12" s="11">
        <v>32651</v>
      </c>
      <c r="AQ12" s="11">
        <v>28946</v>
      </c>
      <c r="AR12" s="11">
        <v>25732</v>
      </c>
      <c r="AS12" s="11">
        <v>33413</v>
      </c>
      <c r="AT12" s="11">
        <v>22179</v>
      </c>
    </row>
    <row r="13" spans="1:46" x14ac:dyDescent="0.25">
      <c r="B13" s="278"/>
      <c r="C13" s="7" t="s">
        <v>113</v>
      </c>
      <c r="D13" s="8">
        <v>4.2711841798112511</v>
      </c>
      <c r="E13" s="8">
        <v>3.9265463798327129</v>
      </c>
      <c r="F13" s="8">
        <v>2.9404227895323367</v>
      </c>
      <c r="G13" s="8">
        <v>4.8301096661321905</v>
      </c>
      <c r="H13" s="8">
        <v>5.4756603369226653</v>
      </c>
      <c r="I13" s="8">
        <v>4.4826381033102924</v>
      </c>
      <c r="J13" s="8">
        <v>4.347556189388686</v>
      </c>
      <c r="K13" s="8">
        <v>3.4540515884593734</v>
      </c>
      <c r="L13" s="32"/>
      <c r="M13" s="306"/>
      <c r="N13" s="75" t="s">
        <v>113</v>
      </c>
      <c r="O13" s="8">
        <v>0.41971343287001167</v>
      </c>
      <c r="P13" s="8">
        <v>0.46224334814100537</v>
      </c>
      <c r="Q13" s="8">
        <v>0.29627183775866583</v>
      </c>
      <c r="R13" s="8">
        <v>0.78309005863920478</v>
      </c>
      <c r="S13" s="8">
        <v>0.36387400804615994</v>
      </c>
      <c r="T13" s="8">
        <v>0.379164525361879</v>
      </c>
      <c r="U13" s="8">
        <v>0.37506386730233543</v>
      </c>
      <c r="V13" s="8">
        <v>0.30708399507746231</v>
      </c>
      <c r="Y13" s="278"/>
      <c r="Z13" s="7" t="s">
        <v>113</v>
      </c>
      <c r="AA13" s="11">
        <v>555</v>
      </c>
      <c r="AB13" s="11">
        <v>485.99999999999994</v>
      </c>
      <c r="AC13" s="11">
        <v>441.99999999999994</v>
      </c>
      <c r="AD13" s="11">
        <v>572</v>
      </c>
      <c r="AE13" s="11">
        <v>818</v>
      </c>
      <c r="AF13" s="11">
        <v>556</v>
      </c>
      <c r="AG13" s="11">
        <v>412</v>
      </c>
      <c r="AH13" s="11">
        <v>367</v>
      </c>
      <c r="AK13" s="278"/>
      <c r="AL13" s="7" t="s">
        <v>113</v>
      </c>
      <c r="AM13" s="11">
        <v>51232</v>
      </c>
      <c r="AN13" s="11">
        <v>46695</v>
      </c>
      <c r="AO13" s="11">
        <v>34539</v>
      </c>
      <c r="AP13" s="11">
        <v>55548</v>
      </c>
      <c r="AQ13" s="11">
        <v>63620</v>
      </c>
      <c r="AR13" s="11">
        <v>53099</v>
      </c>
      <c r="AS13" s="11">
        <v>53227</v>
      </c>
      <c r="AT13" s="11">
        <v>42027</v>
      </c>
    </row>
    <row r="14" spans="1:46" x14ac:dyDescent="0.25">
      <c r="B14" s="278"/>
      <c r="C14" s="7" t="s">
        <v>114</v>
      </c>
      <c r="D14" s="8">
        <v>9.2297600880934496</v>
      </c>
      <c r="E14" s="8">
        <v>9.7545927621859505</v>
      </c>
      <c r="F14" s="8">
        <v>8.5508063579912008</v>
      </c>
      <c r="G14" s="8">
        <v>11.320718518543597</v>
      </c>
      <c r="H14" s="8">
        <v>13.584621652688591</v>
      </c>
      <c r="I14" s="8">
        <v>11.366665027389915</v>
      </c>
      <c r="J14" s="8">
        <v>8.9257402796681333</v>
      </c>
      <c r="K14" s="8">
        <v>10.907988496476072</v>
      </c>
      <c r="L14" s="32"/>
      <c r="M14" s="306"/>
      <c r="N14" s="75" t="s">
        <v>114</v>
      </c>
      <c r="O14" s="8">
        <v>0.67983894094957364</v>
      </c>
      <c r="P14" s="8">
        <v>0.66578656118105117</v>
      </c>
      <c r="Q14" s="8">
        <v>0.83378171694231806</v>
      </c>
      <c r="R14" s="8">
        <v>0.85985439622994331</v>
      </c>
      <c r="S14" s="8">
        <v>0.75898061560864716</v>
      </c>
      <c r="T14" s="8">
        <v>0.71235450496791131</v>
      </c>
      <c r="U14" s="8">
        <v>0.73670615606959111</v>
      </c>
      <c r="V14" s="8">
        <v>0.85125685616995217</v>
      </c>
      <c r="Y14" s="278"/>
      <c r="Z14" s="7" t="s">
        <v>114</v>
      </c>
      <c r="AA14" s="11">
        <v>935</v>
      </c>
      <c r="AB14" s="11">
        <v>795</v>
      </c>
      <c r="AC14" s="11">
        <v>842.99999999999989</v>
      </c>
      <c r="AD14" s="11">
        <v>1105</v>
      </c>
      <c r="AE14" s="11">
        <v>1341</v>
      </c>
      <c r="AF14" s="11">
        <v>953</v>
      </c>
      <c r="AG14" s="11">
        <v>653</v>
      </c>
      <c r="AH14" s="11">
        <v>648</v>
      </c>
      <c r="AK14" s="278"/>
      <c r="AL14" s="7" t="s">
        <v>114</v>
      </c>
      <c r="AM14" s="11">
        <v>81471</v>
      </c>
      <c r="AN14" s="11">
        <v>86958</v>
      </c>
      <c r="AO14" s="11">
        <v>72183</v>
      </c>
      <c r="AP14" s="11">
        <v>100313</v>
      </c>
      <c r="AQ14" s="11">
        <v>115699</v>
      </c>
      <c r="AR14" s="11">
        <v>94764</v>
      </c>
      <c r="AS14" s="11">
        <v>78761</v>
      </c>
      <c r="AT14" s="11">
        <v>98047</v>
      </c>
    </row>
    <row r="15" spans="1:46" x14ac:dyDescent="0.25">
      <c r="B15" s="278"/>
      <c r="C15" s="7" t="s">
        <v>115</v>
      </c>
      <c r="D15" s="8">
        <v>25.355011554200544</v>
      </c>
      <c r="E15" s="8">
        <v>23.84330655443312</v>
      </c>
      <c r="F15" s="8">
        <v>23.470546510504949</v>
      </c>
      <c r="G15" s="8">
        <v>29.363676028199414</v>
      </c>
      <c r="H15" s="8">
        <v>31.457692714607983</v>
      </c>
      <c r="I15" s="8">
        <v>30.007147911865001</v>
      </c>
      <c r="J15" s="8">
        <v>29.014071865090852</v>
      </c>
      <c r="K15" s="8">
        <v>27.727706097564997</v>
      </c>
      <c r="L15" s="32"/>
      <c r="M15" s="306"/>
      <c r="N15" s="75" t="s">
        <v>115</v>
      </c>
      <c r="O15" s="8">
        <v>1.2941738944235219</v>
      </c>
      <c r="P15" s="8">
        <v>1.5987694757829136</v>
      </c>
      <c r="Q15" s="8">
        <v>1.2742494960638948</v>
      </c>
      <c r="R15" s="8">
        <v>1.9703293806535342</v>
      </c>
      <c r="S15" s="8">
        <v>1.3077299002782614</v>
      </c>
      <c r="T15" s="8">
        <v>1.3024502613866826</v>
      </c>
      <c r="U15" s="8">
        <v>1.4035777577342647</v>
      </c>
      <c r="V15" s="8">
        <v>1.1313679349315713</v>
      </c>
      <c r="Y15" s="278"/>
      <c r="Z15" s="7" t="s">
        <v>115</v>
      </c>
      <c r="AA15" s="11">
        <v>1604</v>
      </c>
      <c r="AB15" s="11">
        <v>1196</v>
      </c>
      <c r="AC15" s="11">
        <v>1618</v>
      </c>
      <c r="AD15" s="11">
        <v>1722</v>
      </c>
      <c r="AE15" s="11">
        <v>2059</v>
      </c>
      <c r="AF15" s="11">
        <v>1481</v>
      </c>
      <c r="AG15" s="11">
        <v>1427</v>
      </c>
      <c r="AH15" s="11">
        <v>1183</v>
      </c>
      <c r="AK15" s="278"/>
      <c r="AL15" s="7" t="s">
        <v>115</v>
      </c>
      <c r="AM15" s="11">
        <v>177640</v>
      </c>
      <c r="AN15" s="11">
        <v>158398</v>
      </c>
      <c r="AO15" s="11">
        <v>140958</v>
      </c>
      <c r="AP15" s="11">
        <v>166231</v>
      </c>
      <c r="AQ15" s="11">
        <v>184349</v>
      </c>
      <c r="AR15" s="11">
        <v>168341</v>
      </c>
      <c r="AS15" s="11">
        <v>187484</v>
      </c>
      <c r="AT15" s="11">
        <v>168097</v>
      </c>
    </row>
    <row r="16" spans="1:46" ht="15" customHeight="1" x14ac:dyDescent="0.25">
      <c r="B16" s="268"/>
      <c r="C16" s="7" t="s">
        <v>116</v>
      </c>
      <c r="D16" s="8">
        <v>62.322196623603318</v>
      </c>
      <c r="E16" s="8">
        <v>60.392925796029083</v>
      </c>
      <c r="F16" s="8">
        <v>65.988136408400706</v>
      </c>
      <c r="G16" s="8">
        <v>68.628344120691224</v>
      </c>
      <c r="H16" s="8">
        <v>70.840013360053447</v>
      </c>
      <c r="I16" s="8">
        <v>69.240441441834903</v>
      </c>
      <c r="J16" s="8">
        <v>73.596425852785629</v>
      </c>
      <c r="K16" s="8">
        <v>75.41801114696392</v>
      </c>
      <c r="L16" s="32"/>
      <c r="M16" s="307"/>
      <c r="N16" s="75" t="s">
        <v>116</v>
      </c>
      <c r="O16" s="8">
        <v>1.7792303575367232</v>
      </c>
      <c r="P16" s="8">
        <v>2.2268942662939897</v>
      </c>
      <c r="Q16" s="8">
        <v>2.4093205360954153</v>
      </c>
      <c r="R16" s="8">
        <v>1.9362409196957759</v>
      </c>
      <c r="S16" s="8">
        <v>1.5049887177875356</v>
      </c>
      <c r="T16" s="8">
        <v>1.7342400786904406</v>
      </c>
      <c r="U16" s="8">
        <v>1.4698522698636125</v>
      </c>
      <c r="V16" s="8">
        <v>1.3317887171487948</v>
      </c>
      <c r="Y16" s="268"/>
      <c r="Z16" s="7" t="s">
        <v>116</v>
      </c>
      <c r="AA16" s="11">
        <v>2353</v>
      </c>
      <c r="AB16" s="11">
        <v>1422</v>
      </c>
      <c r="AC16" s="11">
        <v>2440</v>
      </c>
      <c r="AD16" s="11">
        <v>2262</v>
      </c>
      <c r="AE16" s="11">
        <v>3218</v>
      </c>
      <c r="AF16" s="11">
        <v>2593</v>
      </c>
      <c r="AG16" s="11">
        <v>2435</v>
      </c>
      <c r="AH16" s="11">
        <v>1972</v>
      </c>
      <c r="AK16" s="268"/>
      <c r="AL16" s="7" t="s">
        <v>116</v>
      </c>
      <c r="AM16" s="11">
        <v>317038</v>
      </c>
      <c r="AN16" s="11">
        <v>266732</v>
      </c>
      <c r="AO16" s="11">
        <v>288124</v>
      </c>
      <c r="AP16" s="11">
        <v>287771</v>
      </c>
      <c r="AQ16" s="11">
        <v>296933</v>
      </c>
      <c r="AR16" s="11">
        <v>301216</v>
      </c>
      <c r="AS16" s="11">
        <v>369326</v>
      </c>
      <c r="AT16" s="11">
        <v>354798</v>
      </c>
    </row>
    <row r="17" spans="2:46" x14ac:dyDescent="0.25">
      <c r="B17" s="267" t="s">
        <v>130</v>
      </c>
      <c r="C17" s="7" t="s">
        <v>112</v>
      </c>
      <c r="D17" s="8">
        <v>0.8331881785983859</v>
      </c>
      <c r="E17" s="8">
        <v>0.94497344180487397</v>
      </c>
      <c r="F17" s="8">
        <v>0.66329505772459696</v>
      </c>
      <c r="G17" s="8">
        <v>1.191874241006621</v>
      </c>
      <c r="H17" s="8">
        <v>0.90070344701292759</v>
      </c>
      <c r="I17" s="8">
        <v>1.1854229370687779</v>
      </c>
      <c r="J17" s="8">
        <v>1.5018818609075377</v>
      </c>
      <c r="K17" s="8">
        <v>0.75359148655819319</v>
      </c>
      <c r="L17" s="32"/>
      <c r="M17" s="305" t="s">
        <v>130</v>
      </c>
      <c r="N17" s="75" t="s">
        <v>112</v>
      </c>
      <c r="O17" s="8">
        <v>0.14903766736549226</v>
      </c>
      <c r="P17" s="8">
        <v>0.17006854494958878</v>
      </c>
      <c r="Q17" s="8">
        <v>0.1232324980849326</v>
      </c>
      <c r="R17" s="8">
        <v>0.18949394042556544</v>
      </c>
      <c r="S17" s="8">
        <v>0.13591985187016231</v>
      </c>
      <c r="T17" s="8">
        <v>0.13059566814365961</v>
      </c>
      <c r="U17" s="8">
        <v>0.16898386873094629</v>
      </c>
      <c r="V17" s="8">
        <v>0.11829746645730024</v>
      </c>
      <c r="Y17" s="267" t="s">
        <v>130</v>
      </c>
      <c r="Z17" s="7" t="s">
        <v>112</v>
      </c>
      <c r="AA17" s="11">
        <v>188</v>
      </c>
      <c r="AB17" s="11">
        <v>177</v>
      </c>
      <c r="AC17" s="11">
        <v>142</v>
      </c>
      <c r="AD17" s="11">
        <v>200.00000000000003</v>
      </c>
      <c r="AE17" s="11">
        <v>201</v>
      </c>
      <c r="AF17" s="11">
        <v>235</v>
      </c>
      <c r="AG17" s="11">
        <v>223.99999999999997</v>
      </c>
      <c r="AH17" s="11">
        <v>110</v>
      </c>
      <c r="AK17" s="267" t="s">
        <v>130</v>
      </c>
      <c r="AL17" s="7" t="s">
        <v>112</v>
      </c>
      <c r="AM17" s="11">
        <v>12054</v>
      </c>
      <c r="AN17" s="11">
        <v>13085</v>
      </c>
      <c r="AO17" s="11">
        <v>9805</v>
      </c>
      <c r="AP17" s="11">
        <v>16675</v>
      </c>
      <c r="AQ17" s="11">
        <v>12493</v>
      </c>
      <c r="AR17" s="11">
        <v>15896</v>
      </c>
      <c r="AS17" s="11">
        <v>17905</v>
      </c>
      <c r="AT17" s="11">
        <v>9288</v>
      </c>
    </row>
    <row r="18" spans="2:46" x14ac:dyDescent="0.25">
      <c r="B18" s="278"/>
      <c r="C18" s="7" t="s">
        <v>113</v>
      </c>
      <c r="D18" s="8">
        <v>1.9984493280421516</v>
      </c>
      <c r="E18" s="8">
        <v>1.7954731406400704</v>
      </c>
      <c r="F18" s="8">
        <v>1.7580900149579397</v>
      </c>
      <c r="G18" s="8">
        <v>2.2046266377748176</v>
      </c>
      <c r="H18" s="8">
        <v>1.984130741073219</v>
      </c>
      <c r="I18" s="8">
        <v>2.1170100325187331</v>
      </c>
      <c r="J18" s="8">
        <v>2.2543549481865917</v>
      </c>
      <c r="K18" s="8">
        <v>1.8408951752421421</v>
      </c>
      <c r="L18" s="32"/>
      <c r="M18" s="306"/>
      <c r="N18" s="75" t="s">
        <v>113</v>
      </c>
      <c r="O18" s="8">
        <v>0.29264555806883141</v>
      </c>
      <c r="P18" s="8">
        <v>0.32205182144603056</v>
      </c>
      <c r="Q18" s="8">
        <v>0.24708488213098573</v>
      </c>
      <c r="R18" s="8">
        <v>0.21673840899750055</v>
      </c>
      <c r="S18" s="8">
        <v>0.25928706112181582</v>
      </c>
      <c r="T18" s="8">
        <v>0.20724762095010335</v>
      </c>
      <c r="U18" s="8">
        <v>0.25960590251072224</v>
      </c>
      <c r="V18" s="8">
        <v>0.25754195815816017</v>
      </c>
      <c r="Y18" s="278"/>
      <c r="Z18" s="7" t="s">
        <v>113</v>
      </c>
      <c r="AA18" s="11">
        <v>299</v>
      </c>
      <c r="AB18" s="11">
        <v>214</v>
      </c>
      <c r="AC18" s="11">
        <v>269</v>
      </c>
      <c r="AD18" s="11">
        <v>356</v>
      </c>
      <c r="AE18" s="11">
        <v>378</v>
      </c>
      <c r="AF18" s="11">
        <v>330</v>
      </c>
      <c r="AG18" s="11">
        <v>276</v>
      </c>
      <c r="AH18" s="11">
        <v>230</v>
      </c>
      <c r="AK18" s="278"/>
      <c r="AL18" s="7" t="s">
        <v>113</v>
      </c>
      <c r="AM18" s="11">
        <v>23971</v>
      </c>
      <c r="AN18" s="11">
        <v>21352</v>
      </c>
      <c r="AO18" s="11">
        <v>20651</v>
      </c>
      <c r="AP18" s="11">
        <v>25354</v>
      </c>
      <c r="AQ18" s="11">
        <v>23053</v>
      </c>
      <c r="AR18" s="11">
        <v>25077</v>
      </c>
      <c r="AS18" s="11">
        <v>27600</v>
      </c>
      <c r="AT18" s="11">
        <v>22399</v>
      </c>
    </row>
    <row r="19" spans="2:46" x14ac:dyDescent="0.25">
      <c r="B19" s="278"/>
      <c r="C19" s="7" t="s">
        <v>114</v>
      </c>
      <c r="D19" s="8">
        <v>4.1437681474658969</v>
      </c>
      <c r="E19" s="8">
        <v>3.829461207887761</v>
      </c>
      <c r="F19" s="8">
        <v>3.0770014428441796</v>
      </c>
      <c r="G19" s="8">
        <v>3.110029217888254</v>
      </c>
      <c r="H19" s="8">
        <v>4.0130751645843388</v>
      </c>
      <c r="I19" s="8">
        <v>4.1818349744092904</v>
      </c>
      <c r="J19" s="8">
        <v>2.9858239375886075</v>
      </c>
      <c r="K19" s="8">
        <v>2.5924092317448308</v>
      </c>
      <c r="L19" s="32"/>
      <c r="M19" s="306"/>
      <c r="N19" s="75" t="s">
        <v>114</v>
      </c>
      <c r="O19" s="8">
        <v>0.45032709396668186</v>
      </c>
      <c r="P19" s="8">
        <v>0.66515733859665249</v>
      </c>
      <c r="Q19" s="8">
        <v>0.48462208079845975</v>
      </c>
      <c r="R19" s="8">
        <v>0.293628139450818</v>
      </c>
      <c r="S19" s="8">
        <v>0.40592054684604506</v>
      </c>
      <c r="T19" s="8">
        <v>0.73097959786478239</v>
      </c>
      <c r="U19" s="8">
        <v>0.3473597201008104</v>
      </c>
      <c r="V19" s="8">
        <v>0.2674332738157017</v>
      </c>
      <c r="Y19" s="278"/>
      <c r="Z19" s="7" t="s">
        <v>114</v>
      </c>
      <c r="AA19" s="11">
        <v>404.99999999999994</v>
      </c>
      <c r="AB19" s="11">
        <v>348</v>
      </c>
      <c r="AC19" s="11">
        <v>305</v>
      </c>
      <c r="AD19" s="11">
        <v>395</v>
      </c>
      <c r="AE19" s="11">
        <v>492</v>
      </c>
      <c r="AF19" s="11">
        <v>443</v>
      </c>
      <c r="AG19" s="11">
        <v>290</v>
      </c>
      <c r="AH19" s="11">
        <v>282</v>
      </c>
      <c r="AK19" s="278"/>
      <c r="AL19" s="7" t="s">
        <v>114</v>
      </c>
      <c r="AM19" s="11">
        <v>36577</v>
      </c>
      <c r="AN19" s="11">
        <v>34138</v>
      </c>
      <c r="AO19" s="11">
        <v>25975</v>
      </c>
      <c r="AP19" s="11">
        <v>27558</v>
      </c>
      <c r="AQ19" s="11">
        <v>34179</v>
      </c>
      <c r="AR19" s="11">
        <v>34864</v>
      </c>
      <c r="AS19" s="11">
        <v>26347</v>
      </c>
      <c r="AT19" s="11">
        <v>23302</v>
      </c>
    </row>
    <row r="20" spans="2:46" x14ac:dyDescent="0.25">
      <c r="B20" s="278"/>
      <c r="C20" s="7" t="s">
        <v>115</v>
      </c>
      <c r="D20" s="8">
        <v>5.2713988218854686</v>
      </c>
      <c r="E20" s="8">
        <v>5.2323472255463788</v>
      </c>
      <c r="F20" s="8">
        <v>5.3240733032065988</v>
      </c>
      <c r="G20" s="8">
        <v>4.9589214835959732</v>
      </c>
      <c r="H20" s="8">
        <v>5.7523437686639749</v>
      </c>
      <c r="I20" s="8">
        <v>5.2673515114892435</v>
      </c>
      <c r="J20" s="8">
        <v>4.3801833226810363</v>
      </c>
      <c r="K20" s="8">
        <v>3.5842122452749892</v>
      </c>
      <c r="L20" s="32"/>
      <c r="M20" s="306"/>
      <c r="N20" s="75" t="s">
        <v>115</v>
      </c>
      <c r="O20" s="8">
        <v>0.58001469334018119</v>
      </c>
      <c r="P20" s="8">
        <v>0.81298367867377963</v>
      </c>
      <c r="Q20" s="8">
        <v>0.66641339993075377</v>
      </c>
      <c r="R20" s="8">
        <v>0.43683789554357089</v>
      </c>
      <c r="S20" s="8">
        <v>0.62639026220968397</v>
      </c>
      <c r="T20" s="8">
        <v>0.67656718837343421</v>
      </c>
      <c r="U20" s="8">
        <v>0.48414136991858614</v>
      </c>
      <c r="V20" s="8">
        <v>0.4092996935200372</v>
      </c>
      <c r="Y20" s="278"/>
      <c r="Z20" s="7" t="s">
        <v>115</v>
      </c>
      <c r="AA20" s="11">
        <v>497</v>
      </c>
      <c r="AB20" s="11">
        <v>334</v>
      </c>
      <c r="AC20" s="11">
        <v>407</v>
      </c>
      <c r="AD20" s="11">
        <v>463</v>
      </c>
      <c r="AE20" s="11">
        <v>429</v>
      </c>
      <c r="AF20" s="11">
        <v>369</v>
      </c>
      <c r="AG20" s="11">
        <v>290</v>
      </c>
      <c r="AH20" s="11">
        <v>223</v>
      </c>
      <c r="AK20" s="278"/>
      <c r="AL20" s="7" t="s">
        <v>115</v>
      </c>
      <c r="AM20" s="11">
        <v>36932</v>
      </c>
      <c r="AN20" s="11">
        <v>34760</v>
      </c>
      <c r="AO20" s="11">
        <v>31975</v>
      </c>
      <c r="AP20" s="11">
        <v>28073</v>
      </c>
      <c r="AQ20" s="11">
        <v>33710</v>
      </c>
      <c r="AR20" s="11">
        <v>29550</v>
      </c>
      <c r="AS20" s="11">
        <v>28304</v>
      </c>
      <c r="AT20" s="11">
        <v>21729</v>
      </c>
    </row>
    <row r="21" spans="2:46" x14ac:dyDescent="0.25">
      <c r="B21" s="268"/>
      <c r="C21" s="7" t="s">
        <v>116</v>
      </c>
      <c r="D21" s="8">
        <v>3.9405710151992892</v>
      </c>
      <c r="E21" s="8">
        <v>4.1794498495452395</v>
      </c>
      <c r="F21" s="8">
        <v>4.023772988571559</v>
      </c>
      <c r="G21" s="8">
        <v>4.3985710129305202</v>
      </c>
      <c r="H21" s="8">
        <v>4.5684225594045236</v>
      </c>
      <c r="I21" s="8">
        <v>3.5655094258083944</v>
      </c>
      <c r="J21" s="8">
        <v>2.782239262214393</v>
      </c>
      <c r="K21" s="8">
        <v>2.0204403518393343</v>
      </c>
      <c r="L21" s="32"/>
      <c r="M21" s="307"/>
      <c r="N21" s="75" t="s">
        <v>116</v>
      </c>
      <c r="O21" s="8">
        <v>0.58913577924368776</v>
      </c>
      <c r="P21" s="8">
        <v>0.66119040055107436</v>
      </c>
      <c r="Q21" s="8">
        <v>0.71611323853513065</v>
      </c>
      <c r="R21" s="8">
        <v>0.73957172815268613</v>
      </c>
      <c r="S21" s="8">
        <v>0.71999662221528338</v>
      </c>
      <c r="T21" s="8">
        <v>0.62627865916753933</v>
      </c>
      <c r="U21" s="8">
        <v>0.4710296887298005</v>
      </c>
      <c r="V21" s="8">
        <v>0.35613910786917474</v>
      </c>
      <c r="Y21" s="268"/>
      <c r="Z21" s="7" t="s">
        <v>116</v>
      </c>
      <c r="AA21" s="11">
        <v>237</v>
      </c>
      <c r="AB21" s="11">
        <v>157</v>
      </c>
      <c r="AC21" s="11">
        <v>259</v>
      </c>
      <c r="AD21" s="11">
        <v>193</v>
      </c>
      <c r="AE21" s="11">
        <v>227</v>
      </c>
      <c r="AF21" s="11">
        <v>198</v>
      </c>
      <c r="AG21" s="11">
        <v>134</v>
      </c>
      <c r="AH21" s="11">
        <v>89</v>
      </c>
      <c r="AK21" s="268"/>
      <c r="AL21" s="7" t="s">
        <v>116</v>
      </c>
      <c r="AM21" s="11">
        <v>20046</v>
      </c>
      <c r="AN21" s="11">
        <v>18459</v>
      </c>
      <c r="AO21" s="11">
        <v>17569</v>
      </c>
      <c r="AP21" s="11">
        <v>18444</v>
      </c>
      <c r="AQ21" s="11">
        <v>19149</v>
      </c>
      <c r="AR21" s="11">
        <v>15511</v>
      </c>
      <c r="AS21" s="11">
        <v>13962</v>
      </c>
      <c r="AT21" s="11">
        <v>9505</v>
      </c>
    </row>
    <row r="22" spans="2:46" x14ac:dyDescent="0.25">
      <c r="B22" s="267" t="s">
        <v>129</v>
      </c>
      <c r="C22" s="7" t="s">
        <v>112</v>
      </c>
      <c r="D22" s="8">
        <v>2.270496539787604</v>
      </c>
      <c r="E22" s="8">
        <v>2.3517814392339109</v>
      </c>
      <c r="F22" s="8">
        <v>0.88646796903856373</v>
      </c>
      <c r="G22" s="8">
        <v>1.280934229270144</v>
      </c>
      <c r="H22" s="8">
        <v>1.6829520982648498</v>
      </c>
      <c r="I22" s="8">
        <v>1.6381596413305135</v>
      </c>
      <c r="J22" s="8">
        <v>5.9197044719255878</v>
      </c>
      <c r="K22" s="8">
        <v>3.0720536666185261</v>
      </c>
      <c r="L22" s="32"/>
      <c r="M22" s="305" t="s">
        <v>129</v>
      </c>
      <c r="N22" s="75" t="s">
        <v>112</v>
      </c>
      <c r="O22" s="8">
        <v>0.24787813854775356</v>
      </c>
      <c r="P22" s="8">
        <v>0.32357304938652426</v>
      </c>
      <c r="Q22" s="8">
        <v>0.13366216790669941</v>
      </c>
      <c r="R22" s="8">
        <v>0.14048531287894855</v>
      </c>
      <c r="S22" s="8">
        <v>0.17435436858596462</v>
      </c>
      <c r="T22" s="8">
        <v>0.1865172857580279</v>
      </c>
      <c r="U22" s="8">
        <v>0.4556156406028824</v>
      </c>
      <c r="V22" s="8">
        <v>0.291310271137522</v>
      </c>
      <c r="Y22" s="267" t="s">
        <v>129</v>
      </c>
      <c r="Z22" s="7" t="s">
        <v>112</v>
      </c>
      <c r="AA22" s="11">
        <v>616</v>
      </c>
      <c r="AB22" s="11">
        <v>382</v>
      </c>
      <c r="AC22" s="11">
        <v>216</v>
      </c>
      <c r="AD22" s="11">
        <v>296</v>
      </c>
      <c r="AE22" s="11">
        <v>376</v>
      </c>
      <c r="AF22" s="11">
        <v>266</v>
      </c>
      <c r="AG22" s="11">
        <v>758</v>
      </c>
      <c r="AH22" s="11">
        <v>349.00000000000006</v>
      </c>
      <c r="AK22" s="267" t="s">
        <v>129</v>
      </c>
      <c r="AL22" s="7" t="s">
        <v>112</v>
      </c>
      <c r="AM22" s="11">
        <v>32848</v>
      </c>
      <c r="AN22" s="11">
        <v>32565</v>
      </c>
      <c r="AO22" s="11">
        <v>13104</v>
      </c>
      <c r="AP22" s="11">
        <v>17921</v>
      </c>
      <c r="AQ22" s="11">
        <v>23343</v>
      </c>
      <c r="AR22" s="11">
        <v>21967</v>
      </c>
      <c r="AS22" s="11">
        <v>70573</v>
      </c>
      <c r="AT22" s="11">
        <v>37863</v>
      </c>
    </row>
    <row r="23" spans="2:46" x14ac:dyDescent="0.25">
      <c r="B23" s="278"/>
      <c r="C23" s="7" t="s">
        <v>113</v>
      </c>
      <c r="D23" s="8">
        <v>2.3706939673858676</v>
      </c>
      <c r="E23" s="8">
        <v>2.1719406027347499</v>
      </c>
      <c r="F23" s="8">
        <v>1.5557279034110403</v>
      </c>
      <c r="G23" s="8">
        <v>1.690990542904744</v>
      </c>
      <c r="H23" s="8">
        <v>2.567931496580079</v>
      </c>
      <c r="I23" s="8">
        <v>1.8155448322904599</v>
      </c>
      <c r="J23" s="8">
        <v>5.0711551200403164</v>
      </c>
      <c r="K23" s="8">
        <v>2.6922650185535999</v>
      </c>
      <c r="L23" s="32"/>
      <c r="M23" s="306"/>
      <c r="N23" s="75" t="s">
        <v>113</v>
      </c>
      <c r="O23" s="8">
        <v>0.20708716039690495</v>
      </c>
      <c r="P23" s="8">
        <v>0.27730378070819378</v>
      </c>
      <c r="Q23" s="8">
        <v>0.22265866028218245</v>
      </c>
      <c r="R23" s="8">
        <v>0.19508273953654609</v>
      </c>
      <c r="S23" s="8">
        <v>0.37471415490311744</v>
      </c>
      <c r="T23" s="8">
        <v>0.23418706094318764</v>
      </c>
      <c r="U23" s="8">
        <v>0.35483727191678999</v>
      </c>
      <c r="V23" s="8">
        <v>0.26458789421350859</v>
      </c>
      <c r="Y23" s="278"/>
      <c r="Z23" s="7" t="s">
        <v>113</v>
      </c>
      <c r="AA23" s="11">
        <v>549</v>
      </c>
      <c r="AB23" s="11">
        <v>319</v>
      </c>
      <c r="AC23" s="11">
        <v>238</v>
      </c>
      <c r="AD23" s="11">
        <v>281</v>
      </c>
      <c r="AE23" s="11">
        <v>359</v>
      </c>
      <c r="AF23" s="11">
        <v>243.00000000000003</v>
      </c>
      <c r="AG23" s="11">
        <v>608</v>
      </c>
      <c r="AH23" s="11">
        <v>299</v>
      </c>
      <c r="AK23" s="278"/>
      <c r="AL23" s="7" t="s">
        <v>113</v>
      </c>
      <c r="AM23" s="11">
        <v>28436</v>
      </c>
      <c r="AN23" s="11">
        <v>25829</v>
      </c>
      <c r="AO23" s="11">
        <v>18274</v>
      </c>
      <c r="AP23" s="11">
        <v>19447</v>
      </c>
      <c r="AQ23" s="11">
        <v>29836</v>
      </c>
      <c r="AR23" s="11">
        <v>21506</v>
      </c>
      <c r="AS23" s="11">
        <v>62086</v>
      </c>
      <c r="AT23" s="11">
        <v>32758</v>
      </c>
    </row>
    <row r="24" spans="2:46" x14ac:dyDescent="0.25">
      <c r="B24" s="278"/>
      <c r="C24" s="7" t="s">
        <v>114</v>
      </c>
      <c r="D24" s="8">
        <v>3.5883126637732681</v>
      </c>
      <c r="E24" s="8">
        <v>2.0512486861396568</v>
      </c>
      <c r="F24" s="8">
        <v>1.492242047180294</v>
      </c>
      <c r="G24" s="8">
        <v>1.3225354671758636</v>
      </c>
      <c r="H24" s="8">
        <v>1.901158988412464</v>
      </c>
      <c r="I24" s="8">
        <v>2.0135516210248037</v>
      </c>
      <c r="J24" s="8">
        <v>3.0074693762373883</v>
      </c>
      <c r="K24" s="8">
        <v>3.1553476367155988</v>
      </c>
      <c r="L24" s="32"/>
      <c r="M24" s="306"/>
      <c r="N24" s="75" t="s">
        <v>114</v>
      </c>
      <c r="O24" s="8">
        <v>0.35485096305687486</v>
      </c>
      <c r="P24" s="8">
        <v>0.33695951964119519</v>
      </c>
      <c r="Q24" s="8">
        <v>0.26920687038757785</v>
      </c>
      <c r="R24" s="8">
        <v>0.17245849093986851</v>
      </c>
      <c r="S24" s="8">
        <v>0.24787134657695406</v>
      </c>
      <c r="T24" s="8">
        <v>0.24514084922453733</v>
      </c>
      <c r="U24" s="8">
        <v>0.32198539825237965</v>
      </c>
      <c r="V24" s="8">
        <v>0.44607416369576586</v>
      </c>
      <c r="Y24" s="278"/>
      <c r="Z24" s="7" t="s">
        <v>114</v>
      </c>
      <c r="AA24" s="11">
        <v>424</v>
      </c>
      <c r="AB24" s="11">
        <v>222.00000000000003</v>
      </c>
      <c r="AC24" s="11">
        <v>157.00000000000003</v>
      </c>
      <c r="AD24" s="11">
        <v>187.99999999999997</v>
      </c>
      <c r="AE24" s="11">
        <v>224</v>
      </c>
      <c r="AF24" s="11">
        <v>163</v>
      </c>
      <c r="AG24" s="11">
        <v>253.00000000000003</v>
      </c>
      <c r="AH24" s="11">
        <v>180</v>
      </c>
      <c r="AK24" s="278"/>
      <c r="AL24" s="7" t="s">
        <v>114</v>
      </c>
      <c r="AM24" s="11">
        <v>31674</v>
      </c>
      <c r="AN24" s="11">
        <v>18286</v>
      </c>
      <c r="AO24" s="11">
        <v>12597</v>
      </c>
      <c r="AP24" s="11">
        <v>11719</v>
      </c>
      <c r="AQ24" s="11">
        <v>16192</v>
      </c>
      <c r="AR24" s="11">
        <v>16787</v>
      </c>
      <c r="AS24" s="11">
        <v>26538</v>
      </c>
      <c r="AT24" s="11">
        <v>28362</v>
      </c>
    </row>
    <row r="25" spans="2:46" x14ac:dyDescent="0.25">
      <c r="B25" s="278"/>
      <c r="C25" s="7" t="s">
        <v>115</v>
      </c>
      <c r="D25" s="8">
        <v>3.6706531870039152</v>
      </c>
      <c r="E25" s="8">
        <v>2.1539026596761546</v>
      </c>
      <c r="F25" s="8">
        <v>2.4121923359985615</v>
      </c>
      <c r="G25" s="8">
        <v>1.3832976218444792</v>
      </c>
      <c r="H25" s="8">
        <v>1.8550498104166737</v>
      </c>
      <c r="I25" s="8">
        <v>2.3960656181874249</v>
      </c>
      <c r="J25" s="8">
        <v>1.4596484277673663</v>
      </c>
      <c r="K25" s="8">
        <v>2.4223000056083217</v>
      </c>
      <c r="L25" s="32"/>
      <c r="M25" s="306"/>
      <c r="N25" s="75" t="s">
        <v>115</v>
      </c>
      <c r="O25" s="8">
        <v>0.44618209799054104</v>
      </c>
      <c r="P25" s="8">
        <v>0.41089525779031844</v>
      </c>
      <c r="Q25" s="8">
        <v>0.5768492120753187</v>
      </c>
      <c r="R25" s="8">
        <v>0.23305877359161595</v>
      </c>
      <c r="S25" s="8">
        <v>0.23210965024214528</v>
      </c>
      <c r="T25" s="8">
        <v>1.0336947778877719</v>
      </c>
      <c r="U25" s="8">
        <v>0.28209567853685641</v>
      </c>
      <c r="V25" s="8">
        <v>0.53420318578159176</v>
      </c>
      <c r="Y25" s="278"/>
      <c r="Z25" s="7" t="s">
        <v>115</v>
      </c>
      <c r="AA25" s="11">
        <v>275</v>
      </c>
      <c r="AB25" s="11">
        <v>153</v>
      </c>
      <c r="AC25" s="11">
        <v>141</v>
      </c>
      <c r="AD25" s="11">
        <v>110</v>
      </c>
      <c r="AE25" s="11">
        <v>130</v>
      </c>
      <c r="AF25" s="11">
        <v>84</v>
      </c>
      <c r="AG25" s="11">
        <v>90</v>
      </c>
      <c r="AH25" s="11">
        <v>81</v>
      </c>
      <c r="AK25" s="278"/>
      <c r="AL25" s="7" t="s">
        <v>115</v>
      </c>
      <c r="AM25" s="11">
        <v>25717</v>
      </c>
      <c r="AN25" s="11">
        <v>14309</v>
      </c>
      <c r="AO25" s="11">
        <v>14487</v>
      </c>
      <c r="AP25" s="11">
        <v>7831</v>
      </c>
      <c r="AQ25" s="11">
        <v>10871</v>
      </c>
      <c r="AR25" s="11">
        <v>13442</v>
      </c>
      <c r="AS25" s="11">
        <v>9432</v>
      </c>
      <c r="AT25" s="11">
        <v>14685</v>
      </c>
    </row>
    <row r="26" spans="2:46" x14ac:dyDescent="0.25">
      <c r="B26" s="268"/>
      <c r="C26" s="7" t="s">
        <v>116</v>
      </c>
      <c r="D26" s="8">
        <v>2.8743404860941837</v>
      </c>
      <c r="E26" s="8">
        <v>2.688487323988308</v>
      </c>
      <c r="F26" s="8">
        <v>1.2223163777111055</v>
      </c>
      <c r="G26" s="8">
        <v>1.3672201050276878</v>
      </c>
      <c r="H26" s="8">
        <v>1.5146960587842353</v>
      </c>
      <c r="I26" s="8">
        <v>0.82040507644317961</v>
      </c>
      <c r="J26" s="8">
        <v>1.2317018249353362</v>
      </c>
      <c r="K26" s="8">
        <v>0.3367046309640721</v>
      </c>
      <c r="L26" s="32"/>
      <c r="M26" s="307"/>
      <c r="N26" s="75" t="s">
        <v>116</v>
      </c>
      <c r="O26" s="8">
        <v>0.52354775448902113</v>
      </c>
      <c r="P26" s="8">
        <v>0.78142116718040699</v>
      </c>
      <c r="Q26" s="8">
        <v>0.27686688506975277</v>
      </c>
      <c r="R26" s="8">
        <v>0.3300659330367951</v>
      </c>
      <c r="S26" s="8">
        <v>0.31552725936943088</v>
      </c>
      <c r="T26" s="8">
        <v>0.20811711713193851</v>
      </c>
      <c r="U26" s="8">
        <v>0.29515286882855918</v>
      </c>
      <c r="V26" s="8">
        <v>0.11136910990763431</v>
      </c>
      <c r="Y26" s="268"/>
      <c r="Z26" s="7" t="s">
        <v>116</v>
      </c>
      <c r="AA26" s="11">
        <v>157</v>
      </c>
      <c r="AB26" s="11">
        <v>76</v>
      </c>
      <c r="AC26" s="11">
        <v>72</v>
      </c>
      <c r="AD26" s="11">
        <v>59.999999999999993</v>
      </c>
      <c r="AE26" s="11">
        <v>71</v>
      </c>
      <c r="AF26" s="11">
        <v>43.999999999999993</v>
      </c>
      <c r="AG26" s="11">
        <v>52</v>
      </c>
      <c r="AH26" s="11">
        <v>13</v>
      </c>
      <c r="AK26" s="268"/>
      <c r="AL26" s="7" t="s">
        <v>116</v>
      </c>
      <c r="AM26" s="11">
        <v>14622</v>
      </c>
      <c r="AN26" s="11">
        <v>11874</v>
      </c>
      <c r="AO26" s="11">
        <v>5337</v>
      </c>
      <c r="AP26" s="11">
        <v>5733</v>
      </c>
      <c r="AQ26" s="11">
        <v>6349</v>
      </c>
      <c r="AR26" s="11">
        <v>3569</v>
      </c>
      <c r="AS26" s="11">
        <v>6181</v>
      </c>
      <c r="AT26" s="11">
        <v>1584</v>
      </c>
    </row>
    <row r="27" spans="2:46" x14ac:dyDescent="0.25">
      <c r="B27" s="267" t="s">
        <v>54</v>
      </c>
      <c r="C27" s="7" t="s">
        <v>112</v>
      </c>
      <c r="D27" s="8">
        <v>39.178962968776496</v>
      </c>
      <c r="E27" s="8">
        <v>36.904579888149343</v>
      </c>
      <c r="F27" s="8">
        <v>37.883876583917456</v>
      </c>
      <c r="G27" s="8">
        <v>35.630409210361655</v>
      </c>
      <c r="H27" s="8">
        <v>34.473376731354328</v>
      </c>
      <c r="I27" s="8">
        <v>33.005117113569618</v>
      </c>
      <c r="J27" s="8">
        <v>28.95773833891203</v>
      </c>
      <c r="K27" s="8">
        <v>29.073963513734757</v>
      </c>
      <c r="L27" s="32"/>
      <c r="M27" s="305" t="s">
        <v>54</v>
      </c>
      <c r="N27" s="75" t="s">
        <v>112</v>
      </c>
      <c r="O27" s="8">
        <v>0.31572384446581192</v>
      </c>
      <c r="P27" s="8">
        <v>0.29998406916368026</v>
      </c>
      <c r="Q27" s="8">
        <v>0.42467360041366575</v>
      </c>
      <c r="R27" s="8">
        <v>0.32169423059048874</v>
      </c>
      <c r="S27" s="8">
        <v>0.23615982768414504</v>
      </c>
      <c r="T27" s="8">
        <v>0.30619466393031175</v>
      </c>
      <c r="U27" s="8">
        <v>0.32408515488540407</v>
      </c>
      <c r="V27" s="8">
        <v>0.27740760332594222</v>
      </c>
      <c r="Y27" s="267" t="s">
        <v>54</v>
      </c>
      <c r="Z27" s="7" t="s">
        <v>112</v>
      </c>
      <c r="AA27" s="11">
        <v>32112</v>
      </c>
      <c r="AB27" s="11">
        <v>26321</v>
      </c>
      <c r="AC27" s="11">
        <v>18814</v>
      </c>
      <c r="AD27" s="11">
        <v>20597</v>
      </c>
      <c r="AE27" s="11">
        <v>24023</v>
      </c>
      <c r="AF27" s="11">
        <v>17186</v>
      </c>
      <c r="AG27" s="11">
        <v>12409</v>
      </c>
      <c r="AH27" s="11">
        <v>14362</v>
      </c>
      <c r="AK27" s="267" t="s">
        <v>54</v>
      </c>
      <c r="AL27" s="7" t="s">
        <v>112</v>
      </c>
      <c r="AM27" s="11">
        <v>1457678</v>
      </c>
      <c r="AN27" s="11">
        <v>1395140</v>
      </c>
      <c r="AO27" s="11">
        <v>1484879</v>
      </c>
      <c r="AP27" s="11">
        <v>1423613</v>
      </c>
      <c r="AQ27" s="11">
        <v>1403517</v>
      </c>
      <c r="AR27" s="11">
        <v>1367905</v>
      </c>
      <c r="AS27" s="11">
        <v>1202528</v>
      </c>
      <c r="AT27" s="11">
        <v>1241312</v>
      </c>
    </row>
    <row r="28" spans="2:46" x14ac:dyDescent="0.25">
      <c r="B28" s="278"/>
      <c r="C28" s="7" t="s">
        <v>113</v>
      </c>
      <c r="D28" s="8">
        <v>33.462207205790413</v>
      </c>
      <c r="E28" s="8">
        <v>31.690235350025343</v>
      </c>
      <c r="F28" s="8">
        <v>30.423393085652208</v>
      </c>
      <c r="G28" s="8">
        <v>29.253553723634624</v>
      </c>
      <c r="H28" s="8">
        <v>29.028787504101029</v>
      </c>
      <c r="I28" s="8">
        <v>28.288898277316882</v>
      </c>
      <c r="J28" s="8">
        <v>27.247306391290095</v>
      </c>
      <c r="K28" s="8">
        <v>26.69073856341409</v>
      </c>
      <c r="L28" s="32"/>
      <c r="M28" s="306"/>
      <c r="N28" s="75" t="s">
        <v>113</v>
      </c>
      <c r="O28" s="8">
        <v>0.27636305745480433</v>
      </c>
      <c r="P28" s="8">
        <v>0.32572955240616353</v>
      </c>
      <c r="Q28" s="8">
        <v>0.38998198419238966</v>
      </c>
      <c r="R28" s="8">
        <v>0.36773346509854549</v>
      </c>
      <c r="S28" s="8">
        <v>0.2455995205217536</v>
      </c>
      <c r="T28" s="8">
        <v>0.26487877432289836</v>
      </c>
      <c r="U28" s="8">
        <v>0.2916217091592711</v>
      </c>
      <c r="V28" s="8">
        <v>0.25594074794082794</v>
      </c>
      <c r="Y28" s="278"/>
      <c r="Z28" s="7" t="s">
        <v>113</v>
      </c>
      <c r="AA28" s="11">
        <v>21195</v>
      </c>
      <c r="AB28" s="11">
        <v>18391</v>
      </c>
      <c r="AC28" s="11">
        <v>14504</v>
      </c>
      <c r="AD28" s="11">
        <v>15127</v>
      </c>
      <c r="AE28" s="11">
        <v>17929</v>
      </c>
      <c r="AF28" s="11">
        <v>14079</v>
      </c>
      <c r="AG28" s="11">
        <v>12165</v>
      </c>
      <c r="AH28" s="11">
        <v>12730</v>
      </c>
      <c r="AK28" s="278"/>
      <c r="AL28" s="7" t="s">
        <v>113</v>
      </c>
      <c r="AM28" s="11">
        <v>1212829</v>
      </c>
      <c r="AN28" s="11">
        <v>1204350</v>
      </c>
      <c r="AO28" s="11">
        <v>1180891</v>
      </c>
      <c r="AP28" s="11">
        <v>1170583</v>
      </c>
      <c r="AQ28" s="11">
        <v>1178556</v>
      </c>
      <c r="AR28" s="11">
        <v>1211293</v>
      </c>
      <c r="AS28" s="11">
        <v>1235158</v>
      </c>
      <c r="AT28" s="11">
        <v>1224033</v>
      </c>
    </row>
    <row r="29" spans="2:46" x14ac:dyDescent="0.25">
      <c r="B29" s="278"/>
      <c r="C29" s="7" t="s">
        <v>114</v>
      </c>
      <c r="D29" s="8">
        <v>26.874893464262119</v>
      </c>
      <c r="E29" s="8">
        <v>25.999962715515078</v>
      </c>
      <c r="F29" s="8">
        <v>23.450668420383643</v>
      </c>
      <c r="G29" s="8">
        <v>24.165052335301496</v>
      </c>
      <c r="H29" s="8">
        <v>22.736866681500377</v>
      </c>
      <c r="I29" s="8">
        <v>21.966906799781665</v>
      </c>
      <c r="J29" s="8">
        <v>21.232270012633514</v>
      </c>
      <c r="K29" s="8">
        <v>21.153597228981006</v>
      </c>
      <c r="L29" s="32"/>
      <c r="M29" s="306"/>
      <c r="N29" s="75" t="s">
        <v>114</v>
      </c>
      <c r="O29" s="8">
        <v>0.32823936119227598</v>
      </c>
      <c r="P29" s="8">
        <v>0.34507204032144284</v>
      </c>
      <c r="Q29" s="8">
        <v>0.47525207973642436</v>
      </c>
      <c r="R29" s="8">
        <v>0.44592106730975872</v>
      </c>
      <c r="S29" s="8">
        <v>0.25310970928540105</v>
      </c>
      <c r="T29" s="8">
        <v>0.38619462332449611</v>
      </c>
      <c r="U29" s="8">
        <v>0.39447568417519568</v>
      </c>
      <c r="V29" s="8">
        <v>0.31662627572397956</v>
      </c>
      <c r="Y29" s="278"/>
      <c r="Z29" s="7" t="s">
        <v>114</v>
      </c>
      <c r="AA29" s="11">
        <v>12699</v>
      </c>
      <c r="AB29" s="11">
        <v>11814</v>
      </c>
      <c r="AC29" s="11">
        <v>9797</v>
      </c>
      <c r="AD29" s="11">
        <v>10396</v>
      </c>
      <c r="AE29" s="11">
        <v>12064</v>
      </c>
      <c r="AF29" s="11">
        <v>9231</v>
      </c>
      <c r="AG29" s="11">
        <v>7878</v>
      </c>
      <c r="AH29" s="11">
        <v>8440</v>
      </c>
      <c r="AK29" s="278"/>
      <c r="AL29" s="7" t="s">
        <v>114</v>
      </c>
      <c r="AM29" s="11">
        <v>892376</v>
      </c>
      <c r="AN29" s="11">
        <v>906542</v>
      </c>
      <c r="AO29" s="11">
        <v>848675</v>
      </c>
      <c r="AP29" s="11">
        <v>905255</v>
      </c>
      <c r="AQ29" s="11">
        <v>870621</v>
      </c>
      <c r="AR29" s="11">
        <v>853978</v>
      </c>
      <c r="AS29" s="11">
        <v>887373</v>
      </c>
      <c r="AT29" s="11">
        <v>903728</v>
      </c>
    </row>
    <row r="30" spans="2:46" x14ac:dyDescent="0.25">
      <c r="B30" s="278"/>
      <c r="C30" s="7" t="s">
        <v>115</v>
      </c>
      <c r="D30" s="8">
        <v>23.032894901389355</v>
      </c>
      <c r="E30" s="8">
        <v>21.317697922140017</v>
      </c>
      <c r="F30" s="8">
        <v>18.906101131834529</v>
      </c>
      <c r="G30" s="8">
        <v>18.07037425498358</v>
      </c>
      <c r="H30" s="8">
        <v>17.937082288113672</v>
      </c>
      <c r="I30" s="8">
        <v>17.051455035290449</v>
      </c>
      <c r="J30" s="8">
        <v>17.918450876482286</v>
      </c>
      <c r="K30" s="8">
        <v>16.688730599921993</v>
      </c>
      <c r="L30" s="32"/>
      <c r="M30" s="306"/>
      <c r="N30" s="75" t="s">
        <v>115</v>
      </c>
      <c r="O30" s="8">
        <v>0.34734633219803535</v>
      </c>
      <c r="P30" s="8">
        <v>0.50547826589337996</v>
      </c>
      <c r="Q30" s="8">
        <v>0.56302672708636614</v>
      </c>
      <c r="R30" s="8">
        <v>0.43276104817188471</v>
      </c>
      <c r="S30" s="8">
        <v>0.32831785209534697</v>
      </c>
      <c r="T30" s="8">
        <v>0.33770577548028563</v>
      </c>
      <c r="U30" s="8">
        <v>0.37093093787045595</v>
      </c>
      <c r="V30" s="8">
        <v>0.29255299959666764</v>
      </c>
      <c r="Y30" s="278"/>
      <c r="Z30" s="7" t="s">
        <v>115</v>
      </c>
      <c r="AA30" s="11">
        <v>8372</v>
      </c>
      <c r="AB30" s="11">
        <v>6893</v>
      </c>
      <c r="AC30" s="11">
        <v>7094</v>
      </c>
      <c r="AD30" s="11">
        <v>6781</v>
      </c>
      <c r="AE30" s="11">
        <v>7543.0000000000009</v>
      </c>
      <c r="AF30" s="11">
        <v>5745</v>
      </c>
      <c r="AG30" s="11">
        <v>5600</v>
      </c>
      <c r="AH30" s="11">
        <v>5197</v>
      </c>
      <c r="AK30" s="278"/>
      <c r="AL30" s="7" t="s">
        <v>115</v>
      </c>
      <c r="AM30" s="11">
        <v>709096</v>
      </c>
      <c r="AN30" s="11">
        <v>675913</v>
      </c>
      <c r="AO30" s="11">
        <v>606420</v>
      </c>
      <c r="AP30" s="11">
        <v>578027</v>
      </c>
      <c r="AQ30" s="11">
        <v>596347</v>
      </c>
      <c r="AR30" s="11">
        <v>574374</v>
      </c>
      <c r="AS30" s="11">
        <v>648890</v>
      </c>
      <c r="AT30" s="11">
        <v>610147</v>
      </c>
    </row>
    <row r="31" spans="2:46" x14ac:dyDescent="0.25">
      <c r="B31" s="268"/>
      <c r="C31" s="7" t="s">
        <v>116</v>
      </c>
      <c r="D31" s="8">
        <v>19.523537043738042</v>
      </c>
      <c r="E31" s="8">
        <v>16.588712307922073</v>
      </c>
      <c r="F31" s="8">
        <v>16.352539242775084</v>
      </c>
      <c r="G31" s="8">
        <v>15.700006719588631</v>
      </c>
      <c r="H31" s="8">
        <v>15.393013180051035</v>
      </c>
      <c r="I31" s="8">
        <v>15.351417764670034</v>
      </c>
      <c r="J31" s="8">
        <v>16.527530891031507</v>
      </c>
      <c r="K31" s="8">
        <v>15.314568784088889</v>
      </c>
      <c r="L31" s="32"/>
      <c r="M31" s="307"/>
      <c r="N31" s="75" t="s">
        <v>116</v>
      </c>
      <c r="O31" s="8">
        <v>0.62997924618671775</v>
      </c>
      <c r="P31" s="8">
        <v>0.54561075048433283</v>
      </c>
      <c r="Q31" s="8">
        <v>0.60441821667096218</v>
      </c>
      <c r="R31" s="8">
        <v>0.52087400978686871</v>
      </c>
      <c r="S31" s="8">
        <v>0.48618816410013477</v>
      </c>
      <c r="T31" s="8">
        <v>0.37909230098835467</v>
      </c>
      <c r="U31" s="8">
        <v>0.47935711215225213</v>
      </c>
      <c r="V31" s="8">
        <v>0.38549347867757272</v>
      </c>
      <c r="Y31" s="268"/>
      <c r="Z31" s="7" t="s">
        <v>116</v>
      </c>
      <c r="AA31" s="11">
        <v>4651</v>
      </c>
      <c r="AB31" s="11">
        <v>3181</v>
      </c>
      <c r="AC31" s="11">
        <v>4167</v>
      </c>
      <c r="AD31" s="11">
        <v>3909.9999999999995</v>
      </c>
      <c r="AE31" s="11">
        <v>4896</v>
      </c>
      <c r="AF31" s="11">
        <v>4062</v>
      </c>
      <c r="AG31" s="11">
        <v>3614</v>
      </c>
      <c r="AH31" s="11">
        <v>2991.0000000000005</v>
      </c>
      <c r="AK31" s="268"/>
      <c r="AL31" s="7" t="s">
        <v>116</v>
      </c>
      <c r="AM31" s="11">
        <v>514183</v>
      </c>
      <c r="AN31" s="11">
        <v>446526</v>
      </c>
      <c r="AO31" s="11">
        <v>438485</v>
      </c>
      <c r="AP31" s="11">
        <v>427571</v>
      </c>
      <c r="AQ31" s="11">
        <v>422150</v>
      </c>
      <c r="AR31" s="11">
        <v>437810</v>
      </c>
      <c r="AS31" s="11">
        <v>503380</v>
      </c>
      <c r="AT31" s="11">
        <v>471829</v>
      </c>
    </row>
    <row r="32" spans="2:46" x14ac:dyDescent="0.25">
      <c r="B32" s="53"/>
      <c r="C32" s="12"/>
      <c r="D32" s="41"/>
      <c r="E32" s="41"/>
      <c r="F32" s="41"/>
      <c r="G32" s="41"/>
      <c r="H32" s="41"/>
      <c r="I32" s="41"/>
      <c r="J32" s="41"/>
      <c r="K32" s="41"/>
      <c r="L32" s="32"/>
      <c r="M32" s="88"/>
      <c r="N32" s="71"/>
      <c r="O32" s="41"/>
      <c r="P32" s="41"/>
      <c r="Q32" s="41"/>
      <c r="R32" s="41"/>
      <c r="S32" s="41"/>
      <c r="T32" s="41"/>
      <c r="U32" s="41"/>
      <c r="V32" s="41"/>
      <c r="Y32" s="53"/>
      <c r="Z32" s="12"/>
      <c r="AK32" s="53"/>
      <c r="AL32" s="12"/>
    </row>
    <row r="33" spans="2:2" x14ac:dyDescent="0.25">
      <c r="B33" s="2" t="s">
        <v>39</v>
      </c>
    </row>
    <row r="34" spans="2:2" x14ac:dyDescent="0.25">
      <c r="B34" s="2" t="s">
        <v>40</v>
      </c>
    </row>
    <row r="35" spans="2:2" x14ac:dyDescent="0.25">
      <c r="B35" s="13" t="s">
        <v>170</v>
      </c>
    </row>
  </sheetData>
  <mergeCells count="24">
    <mergeCell ref="Y27:Y31"/>
    <mergeCell ref="AK5:AT5"/>
    <mergeCell ref="AK7:AK11"/>
    <mergeCell ref="AK12:AK16"/>
    <mergeCell ref="AK17:AK21"/>
    <mergeCell ref="AK22:AK26"/>
    <mergeCell ref="AK27:AK31"/>
    <mergeCell ref="Y5:AH5"/>
    <mergeCell ref="Y7:Y11"/>
    <mergeCell ref="Y12:Y16"/>
    <mergeCell ref="Y17:Y21"/>
    <mergeCell ref="Y22:Y26"/>
    <mergeCell ref="B27:B31"/>
    <mergeCell ref="M5:V5"/>
    <mergeCell ref="M7:M11"/>
    <mergeCell ref="M12:M16"/>
    <mergeCell ref="M17:M21"/>
    <mergeCell ref="M22:M26"/>
    <mergeCell ref="M27:M31"/>
    <mergeCell ref="B5:K5"/>
    <mergeCell ref="B22:B26"/>
    <mergeCell ref="B17:B21"/>
    <mergeCell ref="B12:B16"/>
    <mergeCell ref="B7:B11"/>
  </mergeCells>
  <hyperlinks>
    <hyperlink ref="A1" location="Índice!A1" display="Índice" xr:uid="{3D75F6DD-96EA-4BCB-9141-37E01DD3580F}"/>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3389D-DB00-4F96-8784-80D2456E32F2}">
  <sheetPr>
    <tabColor theme="0"/>
  </sheetPr>
  <dimension ref="A1:K34"/>
  <sheetViews>
    <sheetView zoomScaleNormal="100" workbookViewId="0"/>
  </sheetViews>
  <sheetFormatPr baseColWidth="10" defaultColWidth="11.42578125" defaultRowHeight="15" x14ac:dyDescent="0.25"/>
  <cols>
    <col min="1" max="1" width="11.42578125" style="134"/>
    <col min="2" max="2" width="27.28515625" style="134" bestFit="1" customWidth="1"/>
    <col min="3" max="3" width="38.7109375" style="134" customWidth="1"/>
    <col min="4" max="11" width="11.5703125" style="134" bestFit="1" customWidth="1"/>
    <col min="12" max="16384" width="11.42578125" style="134"/>
  </cols>
  <sheetData>
    <row r="1" spans="1:11" x14ac:dyDescent="0.25">
      <c r="A1" s="109" t="s">
        <v>41</v>
      </c>
    </row>
    <row r="2" spans="1:11" x14ac:dyDescent="0.25">
      <c r="A2" s="236" t="s">
        <v>264</v>
      </c>
    </row>
    <row r="3" spans="1:11" x14ac:dyDescent="0.25">
      <c r="A3" s="111" t="s">
        <v>184</v>
      </c>
    </row>
    <row r="4" spans="1:11" x14ac:dyDescent="0.25">
      <c r="A4" s="111"/>
    </row>
    <row r="5" spans="1:11" x14ac:dyDescent="0.25">
      <c r="B5" s="309" t="s">
        <v>42</v>
      </c>
      <c r="C5" s="309"/>
      <c r="D5" s="309"/>
      <c r="E5" s="309"/>
      <c r="F5" s="309"/>
      <c r="G5" s="309"/>
      <c r="H5" s="309"/>
      <c r="I5" s="309"/>
      <c r="J5" s="309"/>
      <c r="K5" s="309"/>
    </row>
    <row r="6" spans="1:11" x14ac:dyDescent="0.25">
      <c r="B6" s="135"/>
      <c r="C6" s="135"/>
      <c r="D6" s="17">
        <v>2006</v>
      </c>
      <c r="E6" s="17">
        <v>2009</v>
      </c>
      <c r="F6" s="17">
        <v>2011</v>
      </c>
      <c r="G6" s="17">
        <v>2013</v>
      </c>
      <c r="H6" s="17">
        <v>2015</v>
      </c>
      <c r="I6" s="17">
        <v>2017</v>
      </c>
      <c r="J6" s="17">
        <v>2020</v>
      </c>
      <c r="K6" s="17">
        <v>2022</v>
      </c>
    </row>
    <row r="7" spans="1:11" x14ac:dyDescent="0.25">
      <c r="B7" s="308" t="s">
        <v>131</v>
      </c>
      <c r="C7" s="99" t="s">
        <v>132</v>
      </c>
      <c r="D7" s="136">
        <v>96.846880513862203</v>
      </c>
      <c r="E7" s="136">
        <v>96.840062807596667</v>
      </c>
      <c r="F7" s="136">
        <v>95.653795362890719</v>
      </c>
      <c r="G7" s="136">
        <v>96.022811279675537</v>
      </c>
      <c r="H7" s="136">
        <v>96.843598801235999</v>
      </c>
      <c r="I7" s="136">
        <v>95.567244767866171</v>
      </c>
      <c r="J7" s="136">
        <v>96.624877281601499</v>
      </c>
      <c r="K7" s="136">
        <v>96.634970933059464</v>
      </c>
    </row>
    <row r="8" spans="1:11" x14ac:dyDescent="0.25">
      <c r="B8" s="308"/>
      <c r="C8" s="99" t="s">
        <v>133</v>
      </c>
      <c r="D8" s="136">
        <v>3.1531194861378009</v>
      </c>
      <c r="E8" s="136">
        <v>3.1599371924033428</v>
      </c>
      <c r="F8" s="136">
        <v>4.3462046371092775</v>
      </c>
      <c r="G8" s="136">
        <v>3.9771887203244627</v>
      </c>
      <c r="H8" s="136">
        <v>3.1564011987640019</v>
      </c>
      <c r="I8" s="136">
        <v>4.4327552321338262</v>
      </c>
      <c r="J8" s="136">
        <v>3.3751227183985031</v>
      </c>
      <c r="K8" s="136">
        <v>3.3650290669405356</v>
      </c>
    </row>
    <row r="9" spans="1:11" x14ac:dyDescent="0.25">
      <c r="B9" s="308" t="s">
        <v>134</v>
      </c>
      <c r="C9" s="99" t="s">
        <v>132</v>
      </c>
      <c r="D9" s="136">
        <v>98.130461930920092</v>
      </c>
      <c r="E9" s="136">
        <v>97.328561709611535</v>
      </c>
      <c r="F9" s="136">
        <v>97.218605928863198</v>
      </c>
      <c r="G9" s="136">
        <v>97.45305192987334</v>
      </c>
      <c r="H9" s="136">
        <v>97.948838686772433</v>
      </c>
      <c r="I9" s="136">
        <v>97.118141293508714</v>
      </c>
      <c r="J9" s="136">
        <v>97.442181572098022</v>
      </c>
      <c r="K9" s="136">
        <v>97.669163824249281</v>
      </c>
    </row>
    <row r="10" spans="1:11" x14ac:dyDescent="0.25">
      <c r="B10" s="308"/>
      <c r="C10" s="99" t="s">
        <v>133</v>
      </c>
      <c r="D10" s="136">
        <v>1.8695380690799135</v>
      </c>
      <c r="E10" s="136">
        <v>2.6714382903884677</v>
      </c>
      <c r="F10" s="136">
        <v>2.7813940711368033</v>
      </c>
      <c r="G10" s="136">
        <v>2.5469480701266543</v>
      </c>
      <c r="H10" s="136">
        <v>2.0511613132275728</v>
      </c>
      <c r="I10" s="136">
        <v>2.8818587064912862</v>
      </c>
      <c r="J10" s="136">
        <v>2.5578184279019847</v>
      </c>
      <c r="K10" s="136">
        <v>2.3308361757507199</v>
      </c>
    </row>
    <row r="11" spans="1:11" x14ac:dyDescent="0.25">
      <c r="B11" s="16"/>
      <c r="C11" s="16"/>
      <c r="D11" s="16"/>
      <c r="E11" s="16"/>
      <c r="F11" s="16"/>
      <c r="G11" s="16"/>
      <c r="H11" s="16"/>
      <c r="I11" s="16"/>
      <c r="J11" s="16"/>
      <c r="K11" s="16"/>
    </row>
    <row r="12" spans="1:11" x14ac:dyDescent="0.25">
      <c r="B12" s="309" t="s">
        <v>43</v>
      </c>
      <c r="C12" s="309"/>
      <c r="D12" s="309"/>
      <c r="E12" s="309"/>
      <c r="F12" s="309"/>
      <c r="G12" s="309"/>
      <c r="H12" s="309"/>
      <c r="I12" s="309"/>
      <c r="J12" s="309"/>
      <c r="K12" s="309"/>
    </row>
    <row r="13" spans="1:11" x14ac:dyDescent="0.25">
      <c r="B13" s="135"/>
      <c r="C13" s="135"/>
      <c r="D13" s="17">
        <v>2006</v>
      </c>
      <c r="E13" s="17">
        <v>2009</v>
      </c>
      <c r="F13" s="17">
        <v>2011</v>
      </c>
      <c r="G13" s="17">
        <v>2013</v>
      </c>
      <c r="H13" s="17">
        <v>2015</v>
      </c>
      <c r="I13" s="17">
        <v>2017</v>
      </c>
      <c r="J13" s="17">
        <v>2020</v>
      </c>
      <c r="K13" s="17">
        <v>2022</v>
      </c>
    </row>
    <row r="14" spans="1:11" x14ac:dyDescent="0.25">
      <c r="B14" s="308" t="s">
        <v>131</v>
      </c>
      <c r="C14" s="99" t="s">
        <v>132</v>
      </c>
      <c r="D14" s="136">
        <v>0.19404948187104512</v>
      </c>
      <c r="E14" s="136">
        <v>0.19617751936490269</v>
      </c>
      <c r="F14" s="136">
        <v>0.32609418492443037</v>
      </c>
      <c r="G14" s="136">
        <v>0.26130368576012009</v>
      </c>
      <c r="H14" s="136">
        <v>0.17050861937032835</v>
      </c>
      <c r="I14" s="136">
        <v>0.2043635545385262</v>
      </c>
      <c r="J14" s="136">
        <v>0.13701286800294496</v>
      </c>
      <c r="K14" s="136">
        <v>0.16368119408475174</v>
      </c>
    </row>
    <row r="15" spans="1:11" x14ac:dyDescent="0.25">
      <c r="B15" s="308"/>
      <c r="C15" s="99" t="s">
        <v>133</v>
      </c>
      <c r="D15" s="136">
        <v>0.19404948187104512</v>
      </c>
      <c r="E15" s="136">
        <v>0.19617751936490269</v>
      </c>
      <c r="F15" s="136">
        <v>0.32609418492443037</v>
      </c>
      <c r="G15" s="136">
        <v>0.26130368576012009</v>
      </c>
      <c r="H15" s="136">
        <v>0.17050861937032835</v>
      </c>
      <c r="I15" s="136">
        <v>0.2043635545385262</v>
      </c>
      <c r="J15" s="136">
        <v>0.13701286800294496</v>
      </c>
      <c r="K15" s="136">
        <v>0.16368119408475174</v>
      </c>
    </row>
    <row r="16" spans="1:11" x14ac:dyDescent="0.25">
      <c r="B16" s="308" t="s">
        <v>134</v>
      </c>
      <c r="C16" s="99" t="s">
        <v>132</v>
      </c>
      <c r="D16" s="136">
        <v>0.1154356900010758</v>
      </c>
      <c r="E16" s="136">
        <v>0.14331447964793748</v>
      </c>
      <c r="F16" s="136">
        <v>0.20818596949535892</v>
      </c>
      <c r="G16" s="136">
        <v>0.18652956705925275</v>
      </c>
      <c r="H16" s="136">
        <v>0.10955741156357074</v>
      </c>
      <c r="I16" s="136">
        <v>0.23747138015771493</v>
      </c>
      <c r="J16" s="136">
        <v>0.14234706030668481</v>
      </c>
      <c r="K16" s="136">
        <v>0.14459448721019227</v>
      </c>
    </row>
    <row r="17" spans="2:11" x14ac:dyDescent="0.25">
      <c r="B17" s="308"/>
      <c r="C17" s="99" t="s">
        <v>133</v>
      </c>
      <c r="D17" s="136">
        <v>0.1154356900010758</v>
      </c>
      <c r="E17" s="136">
        <v>0.14331447964793748</v>
      </c>
      <c r="F17" s="136">
        <v>0.20818596949535892</v>
      </c>
      <c r="G17" s="136">
        <v>0.18652956705925275</v>
      </c>
      <c r="H17" s="136">
        <v>0.10955741156357074</v>
      </c>
      <c r="I17" s="136">
        <v>0.23747138015771493</v>
      </c>
      <c r="J17" s="136">
        <v>0.14234706030668481</v>
      </c>
      <c r="K17" s="136">
        <v>0.14459448721019227</v>
      </c>
    </row>
    <row r="18" spans="2:11" x14ac:dyDescent="0.25">
      <c r="B18" s="16"/>
      <c r="C18" s="16"/>
      <c r="D18" s="16"/>
      <c r="E18" s="16"/>
      <c r="F18" s="16"/>
      <c r="G18" s="16"/>
      <c r="H18" s="16"/>
      <c r="I18" s="16"/>
      <c r="J18" s="16"/>
      <c r="K18" s="16"/>
    </row>
    <row r="19" spans="2:11" x14ac:dyDescent="0.25">
      <c r="B19" s="309" t="s">
        <v>44</v>
      </c>
      <c r="C19" s="309"/>
      <c r="D19" s="309"/>
      <c r="E19" s="309"/>
      <c r="F19" s="309"/>
      <c r="G19" s="309"/>
      <c r="H19" s="309"/>
      <c r="I19" s="309"/>
      <c r="J19" s="309"/>
      <c r="K19" s="309"/>
    </row>
    <row r="20" spans="2:11" x14ac:dyDescent="0.25">
      <c r="B20" s="135"/>
      <c r="C20" s="135"/>
      <c r="D20" s="17">
        <v>2006</v>
      </c>
      <c r="E20" s="17">
        <v>2009</v>
      </c>
      <c r="F20" s="17">
        <v>2011</v>
      </c>
      <c r="G20" s="17">
        <v>2013</v>
      </c>
      <c r="H20" s="17">
        <v>2015</v>
      </c>
      <c r="I20" s="17">
        <v>2017</v>
      </c>
      <c r="J20" s="17">
        <v>2020</v>
      </c>
      <c r="K20" s="17">
        <v>2022</v>
      </c>
    </row>
    <row r="21" spans="2:11" x14ac:dyDescent="0.25">
      <c r="B21" s="308" t="s">
        <v>131</v>
      </c>
      <c r="C21" s="99" t="s">
        <v>132</v>
      </c>
      <c r="D21" s="137">
        <v>29811</v>
      </c>
      <c r="E21" s="137">
        <v>32291</v>
      </c>
      <c r="F21" s="137">
        <v>26705</v>
      </c>
      <c r="G21" s="137">
        <v>32207</v>
      </c>
      <c r="H21" s="137">
        <v>43175</v>
      </c>
      <c r="I21" s="137">
        <v>38968</v>
      </c>
      <c r="J21" s="137">
        <v>35931</v>
      </c>
      <c r="K21" s="137">
        <v>43496</v>
      </c>
    </row>
    <row r="22" spans="2:11" x14ac:dyDescent="0.25">
      <c r="B22" s="308"/>
      <c r="C22" s="99" t="s">
        <v>133</v>
      </c>
      <c r="D22" s="137">
        <v>732</v>
      </c>
      <c r="E22" s="137">
        <v>908</v>
      </c>
      <c r="F22" s="137">
        <v>985</v>
      </c>
      <c r="G22" s="137">
        <v>1097</v>
      </c>
      <c r="H22" s="137">
        <v>1152</v>
      </c>
      <c r="I22" s="137">
        <v>1467</v>
      </c>
      <c r="J22" s="137">
        <v>1167</v>
      </c>
      <c r="K22" s="137">
        <v>1293</v>
      </c>
    </row>
    <row r="23" spans="2:11" x14ac:dyDescent="0.25">
      <c r="B23" s="308" t="s">
        <v>134</v>
      </c>
      <c r="C23" s="99" t="s">
        <v>132</v>
      </c>
      <c r="D23" s="137">
        <v>42456</v>
      </c>
      <c r="E23" s="137">
        <v>37315</v>
      </c>
      <c r="F23" s="137">
        <v>30592</v>
      </c>
      <c r="G23" s="137">
        <v>32709</v>
      </c>
      <c r="H23" s="137">
        <v>38862</v>
      </c>
      <c r="I23" s="137">
        <v>29777</v>
      </c>
      <c r="J23" s="137">
        <v>25176</v>
      </c>
      <c r="K23" s="137">
        <v>26717</v>
      </c>
    </row>
    <row r="24" spans="2:11" x14ac:dyDescent="0.25">
      <c r="B24" s="308"/>
      <c r="C24" s="99" t="s">
        <v>133</v>
      </c>
      <c r="D24" s="137">
        <v>659</v>
      </c>
      <c r="E24" s="137">
        <v>946</v>
      </c>
      <c r="F24" s="137">
        <v>802</v>
      </c>
      <c r="G24" s="137">
        <v>712</v>
      </c>
      <c r="H24" s="137">
        <v>698</v>
      </c>
      <c r="I24" s="137">
        <v>736</v>
      </c>
      <c r="J24" s="137">
        <v>637</v>
      </c>
      <c r="K24" s="137">
        <v>550</v>
      </c>
    </row>
    <row r="25" spans="2:11" x14ac:dyDescent="0.25">
      <c r="B25" s="16"/>
      <c r="C25" s="16"/>
      <c r="D25" s="16"/>
      <c r="E25" s="16"/>
      <c r="F25" s="16"/>
      <c r="G25" s="16"/>
      <c r="H25" s="16"/>
      <c r="I25" s="16"/>
      <c r="J25" s="16"/>
      <c r="K25" s="16"/>
    </row>
    <row r="26" spans="2:11" x14ac:dyDescent="0.25">
      <c r="B26" s="309" t="s">
        <v>89</v>
      </c>
      <c r="C26" s="309"/>
      <c r="D26" s="309"/>
      <c r="E26" s="309"/>
      <c r="F26" s="309"/>
      <c r="G26" s="309"/>
      <c r="H26" s="309"/>
      <c r="I26" s="309"/>
      <c r="J26" s="309"/>
      <c r="K26" s="309"/>
    </row>
    <row r="27" spans="2:11" x14ac:dyDescent="0.25">
      <c r="B27" s="135"/>
      <c r="C27" s="135"/>
      <c r="D27" s="17">
        <v>2006</v>
      </c>
      <c r="E27" s="17">
        <v>2009</v>
      </c>
      <c r="F27" s="17">
        <v>2011</v>
      </c>
      <c r="G27" s="17">
        <v>2013</v>
      </c>
      <c r="H27" s="17">
        <v>2015</v>
      </c>
      <c r="I27" s="17">
        <v>2017</v>
      </c>
      <c r="J27" s="17">
        <v>2020</v>
      </c>
      <c r="K27" s="17">
        <v>2022</v>
      </c>
    </row>
    <row r="28" spans="2:11" x14ac:dyDescent="0.25">
      <c r="B28" s="308" t="s">
        <v>131</v>
      </c>
      <c r="C28" s="99" t="s">
        <v>132</v>
      </c>
      <c r="D28" s="137">
        <v>1749290</v>
      </c>
      <c r="E28" s="137">
        <v>2074717</v>
      </c>
      <c r="F28" s="137">
        <v>2313542</v>
      </c>
      <c r="G28" s="137">
        <v>2649761</v>
      </c>
      <c r="H28" s="137">
        <v>2871465</v>
      </c>
      <c r="I28" s="137">
        <v>3155812</v>
      </c>
      <c r="J28" s="137">
        <v>3721311</v>
      </c>
      <c r="K28" s="137">
        <v>4074256</v>
      </c>
    </row>
    <row r="29" spans="2:11" x14ac:dyDescent="0.25">
      <c r="B29" s="308"/>
      <c r="C29" s="99" t="s">
        <v>133</v>
      </c>
      <c r="D29" s="137">
        <v>56953</v>
      </c>
      <c r="E29" s="137">
        <v>67699</v>
      </c>
      <c r="F29" s="137">
        <v>105120</v>
      </c>
      <c r="G29" s="137">
        <v>109751</v>
      </c>
      <c r="H29" s="137">
        <v>93589</v>
      </c>
      <c r="I29" s="137">
        <v>146378</v>
      </c>
      <c r="J29" s="137">
        <v>129986</v>
      </c>
      <c r="K29" s="137">
        <v>141874</v>
      </c>
    </row>
    <row r="30" spans="2:11" x14ac:dyDescent="0.25">
      <c r="B30" s="308" t="s">
        <v>134</v>
      </c>
      <c r="C30" s="99" t="s">
        <v>132</v>
      </c>
      <c r="D30" s="137">
        <v>2575800</v>
      </c>
      <c r="E30" s="137">
        <v>2572244</v>
      </c>
      <c r="F30" s="137">
        <v>2604712</v>
      </c>
      <c r="G30" s="137">
        <v>2593406</v>
      </c>
      <c r="H30" s="137">
        <v>2620964</v>
      </c>
      <c r="I30" s="137">
        <v>2617870</v>
      </c>
      <c r="J30" s="137">
        <v>2712765</v>
      </c>
      <c r="K30" s="137">
        <v>2717120</v>
      </c>
    </row>
    <row r="31" spans="2:11" x14ac:dyDescent="0.25">
      <c r="B31" s="308"/>
      <c r="C31" s="99" t="s">
        <v>133</v>
      </c>
      <c r="D31" s="137">
        <v>49073</v>
      </c>
      <c r="E31" s="137">
        <v>70602</v>
      </c>
      <c r="F31" s="137">
        <v>74520</v>
      </c>
      <c r="G31" s="137">
        <v>67779</v>
      </c>
      <c r="H31" s="137">
        <v>54886</v>
      </c>
      <c r="I31" s="137">
        <v>77682</v>
      </c>
      <c r="J31" s="137">
        <v>71209</v>
      </c>
      <c r="K31" s="137">
        <v>64843</v>
      </c>
    </row>
    <row r="34" spans="2:2" x14ac:dyDescent="0.25">
      <c r="B34" s="120" t="s">
        <v>170</v>
      </c>
    </row>
  </sheetData>
  <mergeCells count="12">
    <mergeCell ref="B30:B31"/>
    <mergeCell ref="B5:K5"/>
    <mergeCell ref="B7:B8"/>
    <mergeCell ref="B9:B10"/>
    <mergeCell ref="B12:K12"/>
    <mergeCell ref="B14:B15"/>
    <mergeCell ref="B16:B17"/>
    <mergeCell ref="B19:K19"/>
    <mergeCell ref="B21:B22"/>
    <mergeCell ref="B23:B24"/>
    <mergeCell ref="B26:K26"/>
    <mergeCell ref="B28:B29"/>
  </mergeCells>
  <hyperlinks>
    <hyperlink ref="A1" location="Índice!A1" display="Índice" xr:uid="{239B6141-C16F-4452-943F-C165BF1358B7}"/>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5A4F8-542E-4FB4-99E5-FFDAB9E1C10B}">
  <sheetPr>
    <tabColor theme="0"/>
  </sheetPr>
  <dimension ref="A1:J42"/>
  <sheetViews>
    <sheetView zoomScaleNormal="100" workbookViewId="0">
      <selection activeCell="A3" sqref="A3"/>
    </sheetView>
  </sheetViews>
  <sheetFormatPr baseColWidth="10" defaultColWidth="11.42578125" defaultRowHeight="15" x14ac:dyDescent="0.25"/>
  <cols>
    <col min="1" max="1" width="11.42578125" style="42"/>
    <col min="2" max="2" width="17" style="42" bestFit="1" customWidth="1"/>
    <col min="3" max="10" width="11.42578125" style="42"/>
    <col min="11" max="11" width="3.7109375" style="42" customWidth="1"/>
    <col min="12" max="16384" width="11.42578125" style="42"/>
  </cols>
  <sheetData>
    <row r="1" spans="1:10" x14ac:dyDescent="0.25">
      <c r="A1" s="190" t="s">
        <v>41</v>
      </c>
    </row>
    <row r="2" spans="1:10" x14ac:dyDescent="0.25">
      <c r="A2" s="34" t="s">
        <v>9</v>
      </c>
    </row>
    <row r="3" spans="1:10" x14ac:dyDescent="0.25">
      <c r="A3" s="4" t="s">
        <v>184</v>
      </c>
    </row>
    <row r="4" spans="1:10" x14ac:dyDescent="0.25">
      <c r="A4" s="111"/>
    </row>
    <row r="5" spans="1:10" x14ac:dyDescent="0.25">
      <c r="B5" s="196" t="s">
        <v>42</v>
      </c>
      <c r="C5" s="197"/>
      <c r="D5" s="197"/>
      <c r="E5" s="197"/>
      <c r="F5" s="197"/>
      <c r="G5" s="197"/>
      <c r="H5" s="197"/>
      <c r="I5" s="197"/>
      <c r="J5" s="198"/>
    </row>
    <row r="6" spans="1:10" x14ac:dyDescent="0.25">
      <c r="B6" s="199"/>
      <c r="C6" s="17">
        <v>2006</v>
      </c>
      <c r="D6" s="17">
        <v>2009</v>
      </c>
      <c r="E6" s="17">
        <v>2011</v>
      </c>
      <c r="F6" s="17">
        <v>2013</v>
      </c>
      <c r="G6" s="17">
        <v>2015</v>
      </c>
      <c r="H6" s="17">
        <v>2017</v>
      </c>
      <c r="I6" s="17">
        <v>2020</v>
      </c>
      <c r="J6" s="17">
        <v>2022</v>
      </c>
    </row>
    <row r="7" spans="1:10" x14ac:dyDescent="0.25">
      <c r="B7" s="35" t="s">
        <v>48</v>
      </c>
      <c r="C7" s="200">
        <v>19.633584342539326</v>
      </c>
      <c r="D7" s="200">
        <v>20.793131191273908</v>
      </c>
      <c r="E7" s="200">
        <v>22.239042155719879</v>
      </c>
      <c r="F7" s="200">
        <v>21.583530322411129</v>
      </c>
      <c r="G7" s="200">
        <v>21.859764552228793</v>
      </c>
      <c r="H7" s="200">
        <v>21.690526972124761</v>
      </c>
      <c r="I7" s="200">
        <v>20.133512922827958</v>
      </c>
      <c r="J7" s="200">
        <v>20.084230599351084</v>
      </c>
    </row>
    <row r="8" spans="1:10" x14ac:dyDescent="0.25">
      <c r="B8" s="35" t="s">
        <v>49</v>
      </c>
      <c r="C8" s="200">
        <v>10.502223786316014</v>
      </c>
      <c r="D8" s="200">
        <v>10.172506617420213</v>
      </c>
      <c r="E8" s="200">
        <v>10.241884631876308</v>
      </c>
      <c r="F8" s="200">
        <v>11.70361450916654</v>
      </c>
      <c r="G8" s="200">
        <v>11.494717632640647</v>
      </c>
      <c r="H8" s="200">
        <v>11.31767099185782</v>
      </c>
      <c r="I8" s="200">
        <v>12.15378083753888</v>
      </c>
      <c r="J8" s="200">
        <v>11.497166776676581</v>
      </c>
    </row>
    <row r="9" spans="1:10" x14ac:dyDescent="0.25">
      <c r="B9" s="35" t="s">
        <v>50</v>
      </c>
      <c r="C9" s="200">
        <v>21.686025808243727</v>
      </c>
      <c r="D9" s="200">
        <v>21.753424077471561</v>
      </c>
      <c r="E9" s="200">
        <v>21.126331176984717</v>
      </c>
      <c r="F9" s="200">
        <v>21.117724756178859</v>
      </c>
      <c r="G9" s="200">
        <v>22.078349897573062</v>
      </c>
      <c r="H9" s="200">
        <v>22.907692716034997</v>
      </c>
      <c r="I9" s="200">
        <v>22.798344387943679</v>
      </c>
      <c r="J9" s="200">
        <v>23.102418855145025</v>
      </c>
    </row>
    <row r="10" spans="1:10" x14ac:dyDescent="0.25">
      <c r="B10" s="35" t="s">
        <v>51</v>
      </c>
      <c r="C10" s="200">
        <v>23.276562994399548</v>
      </c>
      <c r="D10" s="200">
        <v>23.005268010919718</v>
      </c>
      <c r="E10" s="200">
        <v>22.598409222255974</v>
      </c>
      <c r="F10" s="200">
        <v>22.015293690520469</v>
      </c>
      <c r="G10" s="200">
        <v>21.601147718428798</v>
      </c>
      <c r="H10" s="200">
        <v>21.751439243608147</v>
      </c>
      <c r="I10" s="200">
        <v>22.834903996968031</v>
      </c>
      <c r="J10" s="200">
        <v>23.475471533643038</v>
      </c>
    </row>
    <row r="11" spans="1:10" x14ac:dyDescent="0.25">
      <c r="B11" s="35" t="s">
        <v>52</v>
      </c>
      <c r="C11" s="200">
        <v>24.901603068501391</v>
      </c>
      <c r="D11" s="200">
        <v>24.275670102914603</v>
      </c>
      <c r="E11" s="200">
        <v>23.794332813163123</v>
      </c>
      <c r="F11" s="200">
        <v>23.579836721723005</v>
      </c>
      <c r="G11" s="200">
        <v>22.9660201991287</v>
      </c>
      <c r="H11" s="200">
        <v>22.332670076374271</v>
      </c>
      <c r="I11" s="200">
        <v>22.079457854721447</v>
      </c>
      <c r="J11" s="200">
        <v>21.84071223518427</v>
      </c>
    </row>
    <row r="12" spans="1:10" x14ac:dyDescent="0.25">
      <c r="B12" s="30" t="s">
        <v>54</v>
      </c>
      <c r="C12" s="200">
        <v>100</v>
      </c>
      <c r="D12" s="200">
        <v>100</v>
      </c>
      <c r="E12" s="200">
        <v>100</v>
      </c>
      <c r="F12" s="200">
        <v>100</v>
      </c>
      <c r="G12" s="200">
        <v>100</v>
      </c>
      <c r="H12" s="200">
        <v>100</v>
      </c>
      <c r="I12" s="200">
        <v>100</v>
      </c>
      <c r="J12" s="200">
        <v>100</v>
      </c>
    </row>
    <row r="13" spans="1:10" x14ac:dyDescent="0.25">
      <c r="B13" s="36"/>
    </row>
    <row r="14" spans="1:10" x14ac:dyDescent="0.25">
      <c r="B14" s="196" t="s">
        <v>43</v>
      </c>
      <c r="C14" s="197"/>
      <c r="D14" s="197"/>
      <c r="E14" s="197"/>
      <c r="F14" s="197"/>
      <c r="G14" s="197"/>
      <c r="H14" s="197"/>
      <c r="I14" s="197"/>
      <c r="J14" s="198"/>
    </row>
    <row r="15" spans="1:10" x14ac:dyDescent="0.25">
      <c r="B15" s="199"/>
      <c r="C15" s="17">
        <v>2006</v>
      </c>
      <c r="D15" s="17">
        <v>2009</v>
      </c>
      <c r="E15" s="17">
        <v>2011</v>
      </c>
      <c r="F15" s="17">
        <v>2013</v>
      </c>
      <c r="G15" s="17">
        <v>2015</v>
      </c>
      <c r="H15" s="17">
        <v>2017</v>
      </c>
      <c r="I15" s="17">
        <v>2020</v>
      </c>
      <c r="J15" s="17">
        <v>2022</v>
      </c>
    </row>
    <row r="16" spans="1:10" x14ac:dyDescent="0.25">
      <c r="B16" s="35" t="s">
        <v>48</v>
      </c>
      <c r="C16" s="200">
        <v>0.25641305878307918</v>
      </c>
      <c r="D16" s="200">
        <v>0.28742231073716884</v>
      </c>
      <c r="E16" s="200">
        <v>0.39114407630330539</v>
      </c>
      <c r="F16" s="200">
        <v>0.35677631930811504</v>
      </c>
      <c r="G16" s="200">
        <v>0.25753169390492331</v>
      </c>
      <c r="H16" s="200">
        <v>0.28671274272944108</v>
      </c>
      <c r="I16" s="200">
        <v>0.45625141642729905</v>
      </c>
      <c r="J16" s="200">
        <v>0.27761614386488709</v>
      </c>
    </row>
    <row r="17" spans="2:10" x14ac:dyDescent="0.25">
      <c r="B17" s="35" t="s">
        <v>49</v>
      </c>
      <c r="C17" s="200">
        <v>0.18586570196360666</v>
      </c>
      <c r="D17" s="200">
        <v>0.19800266881719403</v>
      </c>
      <c r="E17" s="200">
        <v>0.25056324267137381</v>
      </c>
      <c r="F17" s="200">
        <v>0.27863626682950665</v>
      </c>
      <c r="G17" s="200">
        <v>0.18687074898410871</v>
      </c>
      <c r="H17" s="200">
        <v>0.19753888311863327</v>
      </c>
      <c r="I17" s="200">
        <v>0.26417002920133742</v>
      </c>
      <c r="J17" s="200">
        <v>0.21913020958210508</v>
      </c>
    </row>
    <row r="18" spans="2:10" x14ac:dyDescent="0.25">
      <c r="B18" s="35" t="s">
        <v>50</v>
      </c>
      <c r="C18" s="200">
        <v>0.26503327568292323</v>
      </c>
      <c r="D18" s="200">
        <v>0.28242011400055284</v>
      </c>
      <c r="E18" s="200">
        <v>0.34971010786614976</v>
      </c>
      <c r="F18" s="200">
        <v>0.29183398919589143</v>
      </c>
      <c r="G18" s="200">
        <v>0.22383500294975758</v>
      </c>
      <c r="H18" s="200">
        <v>0.29420723043323738</v>
      </c>
      <c r="I18" s="200">
        <v>0.34394791750381964</v>
      </c>
      <c r="J18" s="200">
        <v>0.28784829375962295</v>
      </c>
    </row>
    <row r="19" spans="2:10" x14ac:dyDescent="0.25">
      <c r="B19" s="35" t="s">
        <v>51</v>
      </c>
      <c r="C19" s="200">
        <v>0.25587448749989478</v>
      </c>
      <c r="D19" s="200">
        <v>0.27223170835981275</v>
      </c>
      <c r="E19" s="200">
        <v>0.30858695405759973</v>
      </c>
      <c r="F19" s="200">
        <v>0.27402302658729238</v>
      </c>
      <c r="G19" s="200">
        <v>0.22946423596469243</v>
      </c>
      <c r="H19" s="200">
        <v>0.27088462904812566</v>
      </c>
      <c r="I19" s="200">
        <v>0.35459307980680282</v>
      </c>
      <c r="J19" s="200">
        <v>0.25220884105956515</v>
      </c>
    </row>
    <row r="20" spans="2:10" x14ac:dyDescent="0.25">
      <c r="B20" s="35" t="s">
        <v>52</v>
      </c>
      <c r="C20" s="200">
        <v>0.27503655025774715</v>
      </c>
      <c r="D20" s="200">
        <v>0.30076937413003724</v>
      </c>
      <c r="E20" s="200">
        <v>0.39341629295870034</v>
      </c>
      <c r="F20" s="200">
        <v>0.3294170005573962</v>
      </c>
      <c r="G20" s="200">
        <v>0.23576593049979916</v>
      </c>
      <c r="H20" s="200">
        <v>0.26805208895839905</v>
      </c>
      <c r="I20" s="200">
        <v>0.34816109139772639</v>
      </c>
      <c r="J20" s="200">
        <v>0.26992136685511409</v>
      </c>
    </row>
    <row r="21" spans="2:10" x14ac:dyDescent="0.25">
      <c r="B21" s="30" t="s">
        <v>54</v>
      </c>
      <c r="C21" s="116"/>
      <c r="D21" s="116">
        <v>0</v>
      </c>
      <c r="E21" s="116">
        <v>0</v>
      </c>
      <c r="F21" s="116">
        <v>0</v>
      </c>
      <c r="G21" s="116">
        <v>0</v>
      </c>
      <c r="H21" s="116">
        <v>0</v>
      </c>
      <c r="I21" s="116">
        <v>0</v>
      </c>
      <c r="J21" s="116">
        <v>0</v>
      </c>
    </row>
    <row r="22" spans="2:10" x14ac:dyDescent="0.25">
      <c r="B22" s="36"/>
    </row>
    <row r="23" spans="2:10" x14ac:dyDescent="0.25">
      <c r="B23" s="196" t="s">
        <v>44</v>
      </c>
      <c r="C23" s="197"/>
      <c r="D23" s="197"/>
      <c r="E23" s="197"/>
      <c r="F23" s="197"/>
      <c r="G23" s="197"/>
      <c r="H23" s="197"/>
      <c r="I23" s="197"/>
      <c r="J23" s="198"/>
    </row>
    <row r="24" spans="2:10" x14ac:dyDescent="0.25">
      <c r="B24" s="199"/>
      <c r="C24" s="17">
        <v>2006</v>
      </c>
      <c r="D24" s="17">
        <v>2009</v>
      </c>
      <c r="E24" s="17">
        <v>2011</v>
      </c>
      <c r="F24" s="17">
        <v>2013</v>
      </c>
      <c r="G24" s="17">
        <v>2015</v>
      </c>
      <c r="H24" s="17">
        <v>2017</v>
      </c>
      <c r="I24" s="17">
        <v>2020</v>
      </c>
      <c r="J24" s="17">
        <v>2022</v>
      </c>
    </row>
    <row r="25" spans="2:10" x14ac:dyDescent="0.25">
      <c r="B25" s="35" t="s">
        <v>48</v>
      </c>
      <c r="C25" s="201">
        <v>14299</v>
      </c>
      <c r="D25" s="201">
        <v>12872</v>
      </c>
      <c r="E25" s="201">
        <v>11706</v>
      </c>
      <c r="F25" s="201">
        <v>11940</v>
      </c>
      <c r="G25" s="201">
        <v>13842</v>
      </c>
      <c r="H25" s="201">
        <v>10278</v>
      </c>
      <c r="I25" s="201">
        <v>6963</v>
      </c>
      <c r="J25" s="201">
        <v>7262</v>
      </c>
    </row>
    <row r="26" spans="2:10" x14ac:dyDescent="0.25">
      <c r="B26" s="35" t="s">
        <v>49</v>
      </c>
      <c r="C26" s="201">
        <v>7935</v>
      </c>
      <c r="D26" s="201">
        <v>6567</v>
      </c>
      <c r="E26" s="201">
        <v>5592</v>
      </c>
      <c r="F26" s="201">
        <v>6405</v>
      </c>
      <c r="G26" s="201">
        <v>7481</v>
      </c>
      <c r="H26" s="201">
        <v>5483</v>
      </c>
      <c r="I26" s="201">
        <v>4547</v>
      </c>
      <c r="J26" s="201">
        <v>4517</v>
      </c>
    </row>
    <row r="27" spans="2:10" x14ac:dyDescent="0.25">
      <c r="B27" s="35" t="s">
        <v>50</v>
      </c>
      <c r="C27" s="201">
        <v>16663</v>
      </c>
      <c r="D27" s="201">
        <v>13855</v>
      </c>
      <c r="E27" s="201">
        <v>11053</v>
      </c>
      <c r="F27" s="201">
        <v>11893</v>
      </c>
      <c r="G27" s="201">
        <v>14444</v>
      </c>
      <c r="H27" s="201">
        <v>11419</v>
      </c>
      <c r="I27" s="201">
        <v>9789</v>
      </c>
      <c r="J27" s="201">
        <v>10111</v>
      </c>
    </row>
    <row r="28" spans="2:10" x14ac:dyDescent="0.25">
      <c r="B28" s="35" t="s">
        <v>51</v>
      </c>
      <c r="C28" s="201">
        <v>18872</v>
      </c>
      <c r="D28" s="201">
        <v>15636</v>
      </c>
      <c r="E28" s="201">
        <v>12412</v>
      </c>
      <c r="F28" s="201">
        <v>12559</v>
      </c>
      <c r="G28" s="201">
        <v>14555</v>
      </c>
      <c r="H28" s="201">
        <v>11406</v>
      </c>
      <c r="I28" s="201">
        <v>10246</v>
      </c>
      <c r="J28" s="201">
        <v>11190</v>
      </c>
    </row>
    <row r="29" spans="2:10" x14ac:dyDescent="0.25">
      <c r="B29" s="35" t="s">
        <v>52</v>
      </c>
      <c r="C29" s="201">
        <v>21279</v>
      </c>
      <c r="D29" s="201">
        <v>17673</v>
      </c>
      <c r="E29" s="201">
        <v>13615</v>
      </c>
      <c r="F29" s="201">
        <v>14024</v>
      </c>
      <c r="G29" s="201">
        <v>16139</v>
      </c>
      <c r="H29" s="201">
        <v>11722</v>
      </c>
      <c r="I29" s="201">
        <v>10123</v>
      </c>
      <c r="J29" s="201">
        <v>10642</v>
      </c>
    </row>
    <row r="30" spans="2:10" x14ac:dyDescent="0.25">
      <c r="B30" s="30" t="s">
        <v>54</v>
      </c>
      <c r="C30" s="201">
        <v>79048</v>
      </c>
      <c r="D30" s="201">
        <v>66603</v>
      </c>
      <c r="E30" s="201">
        <v>54378</v>
      </c>
      <c r="F30" s="201">
        <v>56821</v>
      </c>
      <c r="G30" s="201">
        <v>66461</v>
      </c>
      <c r="H30" s="201">
        <v>50308</v>
      </c>
      <c r="I30" s="201">
        <v>41668</v>
      </c>
      <c r="J30" s="201">
        <v>43722</v>
      </c>
    </row>
    <row r="32" spans="2:10" x14ac:dyDescent="0.25">
      <c r="B32" s="196" t="s">
        <v>45</v>
      </c>
      <c r="C32" s="197"/>
      <c r="D32" s="197"/>
      <c r="E32" s="197"/>
      <c r="F32" s="197"/>
      <c r="G32" s="197"/>
      <c r="H32" s="197"/>
      <c r="I32" s="197"/>
      <c r="J32" s="198"/>
    </row>
    <row r="33" spans="2:10" x14ac:dyDescent="0.25">
      <c r="B33" s="199"/>
      <c r="C33" s="17">
        <v>2006</v>
      </c>
      <c r="D33" s="17">
        <v>2009</v>
      </c>
      <c r="E33" s="17">
        <v>2011</v>
      </c>
      <c r="F33" s="17">
        <v>2013</v>
      </c>
      <c r="G33" s="17">
        <v>2015</v>
      </c>
      <c r="H33" s="17">
        <v>2017</v>
      </c>
      <c r="I33" s="17">
        <v>2020</v>
      </c>
      <c r="J33" s="17">
        <v>2022</v>
      </c>
    </row>
    <row r="34" spans="2:10" x14ac:dyDescent="0.25">
      <c r="B34" s="35" t="s">
        <v>48</v>
      </c>
      <c r="C34" s="201">
        <v>940057</v>
      </c>
      <c r="D34" s="201">
        <v>962450</v>
      </c>
      <c r="E34" s="201">
        <v>1013968</v>
      </c>
      <c r="F34" s="201">
        <v>972591</v>
      </c>
      <c r="G34" s="201">
        <v>977455</v>
      </c>
      <c r="H34" s="201">
        <v>964304</v>
      </c>
      <c r="I34" s="201">
        <v>901502</v>
      </c>
      <c r="J34" s="201">
        <v>893972</v>
      </c>
    </row>
    <row r="35" spans="2:10" x14ac:dyDescent="0.25">
      <c r="B35" s="35" t="s">
        <v>49</v>
      </c>
      <c r="C35" s="201">
        <v>502847</v>
      </c>
      <c r="D35" s="201">
        <v>470854</v>
      </c>
      <c r="E35" s="201">
        <v>466969</v>
      </c>
      <c r="F35" s="201">
        <v>527385</v>
      </c>
      <c r="G35" s="201">
        <v>513984</v>
      </c>
      <c r="H35" s="201">
        <v>503154</v>
      </c>
      <c r="I35" s="201">
        <v>544200</v>
      </c>
      <c r="J35" s="201">
        <v>511752</v>
      </c>
    </row>
    <row r="36" spans="2:10" x14ac:dyDescent="0.25">
      <c r="B36" s="35" t="s">
        <v>50</v>
      </c>
      <c r="C36" s="201">
        <v>1038328</v>
      </c>
      <c r="D36" s="201">
        <v>1006899</v>
      </c>
      <c r="E36" s="201">
        <v>963235</v>
      </c>
      <c r="F36" s="201">
        <v>951601</v>
      </c>
      <c r="G36" s="201">
        <v>987229</v>
      </c>
      <c r="H36" s="201">
        <v>1018416</v>
      </c>
      <c r="I36" s="201">
        <v>1020823</v>
      </c>
      <c r="J36" s="201">
        <v>1028315</v>
      </c>
    </row>
    <row r="37" spans="2:10" x14ac:dyDescent="0.25">
      <c r="B37" s="35" t="s">
        <v>51</v>
      </c>
      <c r="C37" s="201">
        <v>1114483</v>
      </c>
      <c r="D37" s="201">
        <v>1064843</v>
      </c>
      <c r="E37" s="201">
        <v>1030353</v>
      </c>
      <c r="F37" s="201">
        <v>992047</v>
      </c>
      <c r="G37" s="201">
        <v>965891</v>
      </c>
      <c r="H37" s="201">
        <v>967012</v>
      </c>
      <c r="I37" s="201">
        <v>1022460</v>
      </c>
      <c r="J37" s="201">
        <v>1044920</v>
      </c>
    </row>
    <row r="38" spans="2:10" x14ac:dyDescent="0.25">
      <c r="B38" s="35" t="s">
        <v>52</v>
      </c>
      <c r="C38" s="201">
        <v>1192290</v>
      </c>
      <c r="D38" s="201">
        <v>1123646</v>
      </c>
      <c r="E38" s="201">
        <v>1084880</v>
      </c>
      <c r="F38" s="201">
        <v>1062548</v>
      </c>
      <c r="G38" s="201">
        <v>1026921</v>
      </c>
      <c r="H38" s="201">
        <v>992852</v>
      </c>
      <c r="I38" s="201">
        <v>988634</v>
      </c>
      <c r="J38" s="201">
        <v>972155</v>
      </c>
    </row>
    <row r="39" spans="2:10" x14ac:dyDescent="0.25">
      <c r="B39" s="30" t="s">
        <v>54</v>
      </c>
      <c r="C39" s="201">
        <v>4788005</v>
      </c>
      <c r="D39" s="201">
        <v>4628692</v>
      </c>
      <c r="E39" s="201">
        <v>4559405</v>
      </c>
      <c r="F39" s="201">
        <v>4506172</v>
      </c>
      <c r="G39" s="201">
        <v>4471480</v>
      </c>
      <c r="H39" s="201">
        <v>4445738</v>
      </c>
      <c r="I39" s="201">
        <v>4477619</v>
      </c>
      <c r="J39" s="201">
        <v>4451114</v>
      </c>
    </row>
    <row r="42" spans="2:10" x14ac:dyDescent="0.25">
      <c r="B42" s="120" t="s">
        <v>170</v>
      </c>
      <c r="C42" s="165"/>
    </row>
  </sheetData>
  <hyperlinks>
    <hyperlink ref="A1" location="Índice!A1" display="Índice" xr:uid="{FF0C8050-7924-4153-93D2-31B9824683F1}"/>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8448A-D095-4B87-8437-E2F6FCBC82F2}">
  <sheetPr>
    <tabColor theme="0"/>
  </sheetPr>
  <dimension ref="A1:K34"/>
  <sheetViews>
    <sheetView workbookViewId="0"/>
  </sheetViews>
  <sheetFormatPr baseColWidth="10" defaultColWidth="11.42578125" defaultRowHeight="15" x14ac:dyDescent="0.25"/>
  <cols>
    <col min="1" max="1" width="11.42578125" style="42"/>
    <col min="2" max="2" width="27.28515625" style="42" bestFit="1" customWidth="1"/>
    <col min="3" max="3" width="29.28515625" style="42" customWidth="1"/>
    <col min="4" max="9" width="11.5703125" style="42" bestFit="1" customWidth="1"/>
    <col min="10" max="10" width="10" style="42" bestFit="1" customWidth="1"/>
    <col min="11" max="11" width="11.5703125" style="42" bestFit="1" customWidth="1"/>
    <col min="12" max="16384" width="11.42578125" style="42"/>
  </cols>
  <sheetData>
    <row r="1" spans="1:11" x14ac:dyDescent="0.25">
      <c r="A1" s="109" t="s">
        <v>41</v>
      </c>
    </row>
    <row r="2" spans="1:11" x14ac:dyDescent="0.25">
      <c r="A2" s="237" t="s">
        <v>265</v>
      </c>
    </row>
    <row r="3" spans="1:11" x14ac:dyDescent="0.25">
      <c r="A3" s="111" t="s">
        <v>184</v>
      </c>
    </row>
    <row r="4" spans="1:11" x14ac:dyDescent="0.25">
      <c r="A4" s="111"/>
    </row>
    <row r="5" spans="1:11" x14ac:dyDescent="0.25">
      <c r="B5" s="261" t="s">
        <v>42</v>
      </c>
      <c r="C5" s="261"/>
      <c r="D5" s="261"/>
      <c r="E5" s="261"/>
      <c r="F5" s="261"/>
      <c r="G5" s="261"/>
      <c r="H5" s="261"/>
      <c r="I5" s="261"/>
      <c r="J5" s="261"/>
      <c r="K5" s="261"/>
    </row>
    <row r="6" spans="1:11" x14ac:dyDescent="0.25">
      <c r="B6" s="37"/>
      <c r="C6" s="37"/>
      <c r="D6" s="17">
        <v>2006</v>
      </c>
      <c r="E6" s="17">
        <v>2009</v>
      </c>
      <c r="F6" s="17">
        <v>2011</v>
      </c>
      <c r="G6" s="17">
        <v>2013</v>
      </c>
      <c r="H6" s="17">
        <v>2015</v>
      </c>
      <c r="I6" s="17">
        <v>2017</v>
      </c>
      <c r="J6" s="17">
        <v>2020</v>
      </c>
      <c r="K6" s="17">
        <v>2022</v>
      </c>
    </row>
    <row r="7" spans="1:11" x14ac:dyDescent="0.25">
      <c r="B7" s="262" t="s">
        <v>131</v>
      </c>
      <c r="C7" s="99" t="s">
        <v>135</v>
      </c>
      <c r="D7" s="30">
        <v>92.717258973460375</v>
      </c>
      <c r="E7" s="30">
        <v>93.8422323208938</v>
      </c>
      <c r="F7" s="30">
        <v>94.418649650095801</v>
      </c>
      <c r="G7" s="30">
        <v>94.160199339593376</v>
      </c>
      <c r="H7" s="30">
        <v>92.440137683833086</v>
      </c>
      <c r="I7" s="30">
        <v>92.86352390383351</v>
      </c>
      <c r="J7" s="30">
        <v>86.461184375030015</v>
      </c>
      <c r="K7" s="30">
        <v>88.01498056274356</v>
      </c>
    </row>
    <row r="8" spans="1:11" x14ac:dyDescent="0.25">
      <c r="B8" s="262"/>
      <c r="C8" s="99" t="s">
        <v>136</v>
      </c>
      <c r="D8" s="30">
        <v>7.2827410265396182</v>
      </c>
      <c r="E8" s="30">
        <v>6.1577676791062057</v>
      </c>
      <c r="F8" s="30">
        <v>5.581350349904203</v>
      </c>
      <c r="G8" s="30">
        <v>5.8398006604066222</v>
      </c>
      <c r="H8" s="30">
        <v>7.5598623161669236</v>
      </c>
      <c r="I8" s="30">
        <v>7.1364760961664828</v>
      </c>
      <c r="J8" s="30">
        <v>13.538815624969978</v>
      </c>
      <c r="K8" s="30">
        <v>11.985019437256442</v>
      </c>
    </row>
    <row r="9" spans="1:11" x14ac:dyDescent="0.25">
      <c r="B9" s="262" t="s">
        <v>134</v>
      </c>
      <c r="C9" s="99" t="s">
        <v>135</v>
      </c>
      <c r="D9" s="30">
        <v>72.920137469508049</v>
      </c>
      <c r="E9" s="30">
        <v>74.721039364382179</v>
      </c>
      <c r="F9" s="30">
        <v>73.557683694431844</v>
      </c>
      <c r="G9" s="30">
        <v>73.757254756809459</v>
      </c>
      <c r="H9" s="30">
        <v>72.58900909991219</v>
      </c>
      <c r="I9" s="30">
        <v>74.24946727052567</v>
      </c>
      <c r="J9" s="30">
        <v>74.287726825035008</v>
      </c>
      <c r="K9" s="30">
        <v>76.998867346546305</v>
      </c>
    </row>
    <row r="10" spans="1:11" x14ac:dyDescent="0.25">
      <c r="B10" s="262"/>
      <c r="C10" s="99" t="s">
        <v>136</v>
      </c>
      <c r="D10" s="30">
        <v>27.079862530491951</v>
      </c>
      <c r="E10" s="30">
        <v>25.278960635617814</v>
      </c>
      <c r="F10" s="30">
        <v>26.442316305568163</v>
      </c>
      <c r="G10" s="30">
        <v>26.242745243190534</v>
      </c>
      <c r="H10" s="30">
        <v>27.410990900087821</v>
      </c>
      <c r="I10" s="30">
        <v>25.750532729474333</v>
      </c>
      <c r="J10" s="30">
        <v>25.712273174964995</v>
      </c>
      <c r="K10" s="30">
        <v>23.001132653453695</v>
      </c>
    </row>
    <row r="11" spans="1:11" x14ac:dyDescent="0.25">
      <c r="B11" s="39"/>
      <c r="C11" s="39"/>
      <c r="D11" s="39"/>
      <c r="E11" s="39"/>
      <c r="F11" s="39"/>
      <c r="G11" s="39"/>
      <c r="H11" s="39"/>
      <c r="I11" s="39"/>
      <c r="J11" s="39"/>
      <c r="K11" s="39"/>
    </row>
    <row r="12" spans="1:11" x14ac:dyDescent="0.25">
      <c r="B12" s="261" t="s">
        <v>43</v>
      </c>
      <c r="C12" s="261"/>
      <c r="D12" s="261"/>
      <c r="E12" s="261"/>
      <c r="F12" s="261"/>
      <c r="G12" s="261"/>
      <c r="H12" s="261"/>
      <c r="I12" s="261"/>
      <c r="J12" s="261"/>
      <c r="K12" s="261"/>
    </row>
    <row r="13" spans="1:11" x14ac:dyDescent="0.25">
      <c r="B13" s="37"/>
      <c r="C13" s="37"/>
      <c r="D13" s="17">
        <v>2006</v>
      </c>
      <c r="E13" s="17">
        <v>2009</v>
      </c>
      <c r="F13" s="17">
        <v>2011</v>
      </c>
      <c r="G13" s="17">
        <v>2013</v>
      </c>
      <c r="H13" s="17">
        <v>2015</v>
      </c>
      <c r="I13" s="17">
        <v>2017</v>
      </c>
      <c r="J13" s="17">
        <v>2020</v>
      </c>
      <c r="K13" s="17">
        <v>2022</v>
      </c>
    </row>
    <row r="14" spans="1:11" x14ac:dyDescent="0.25">
      <c r="B14" s="262" t="s">
        <v>131</v>
      </c>
      <c r="C14" s="99" t="s">
        <v>135</v>
      </c>
      <c r="D14" s="30">
        <v>0.31521084837570124</v>
      </c>
      <c r="E14" s="30">
        <v>0.34597756168935934</v>
      </c>
      <c r="F14" s="30">
        <v>0.30564875841329503</v>
      </c>
      <c r="G14" s="30">
        <v>0.31133123544812141</v>
      </c>
      <c r="H14" s="30">
        <v>0.23916645875351597</v>
      </c>
      <c r="I14" s="30">
        <v>0.32187283327728589</v>
      </c>
      <c r="J14" s="30">
        <v>0.26613652058716741</v>
      </c>
      <c r="K14" s="30">
        <v>0.22496383289861899</v>
      </c>
    </row>
    <row r="15" spans="1:11" x14ac:dyDescent="0.25">
      <c r="B15" s="262"/>
      <c r="C15" s="99" t="s">
        <v>136</v>
      </c>
      <c r="D15" s="30">
        <v>0.31521084837570124</v>
      </c>
      <c r="E15" s="30">
        <v>0.34597756168935934</v>
      </c>
      <c r="F15" s="30">
        <v>0.30564875841329503</v>
      </c>
      <c r="G15" s="30">
        <v>0.31133123544812141</v>
      </c>
      <c r="H15" s="30">
        <v>0.23916645875351597</v>
      </c>
      <c r="I15" s="30">
        <v>0.32187283327728589</v>
      </c>
      <c r="J15" s="30">
        <v>0.26613652058716741</v>
      </c>
      <c r="K15" s="30">
        <v>0.22496383289861899</v>
      </c>
    </row>
    <row r="16" spans="1:11" x14ac:dyDescent="0.25">
      <c r="B16" s="262" t="s">
        <v>134</v>
      </c>
      <c r="C16" s="99" t="s">
        <v>135</v>
      </c>
      <c r="D16" s="30">
        <v>0.4553244567027579</v>
      </c>
      <c r="E16" s="30">
        <v>0.47698431294759641</v>
      </c>
      <c r="F16" s="30">
        <v>0.63382073078716072</v>
      </c>
      <c r="G16" s="30">
        <v>0.50483320526968789</v>
      </c>
      <c r="H16" s="30">
        <v>0.38962227980318143</v>
      </c>
      <c r="I16" s="30">
        <v>0.42830973100672803</v>
      </c>
      <c r="J16" s="30">
        <v>0.55691595182234521</v>
      </c>
      <c r="K16" s="30">
        <v>0.36126204861790662</v>
      </c>
    </row>
    <row r="17" spans="2:11" x14ac:dyDescent="0.25">
      <c r="B17" s="262"/>
      <c r="C17" s="99" t="s">
        <v>136</v>
      </c>
      <c r="D17" s="30">
        <v>0.4553244567027579</v>
      </c>
      <c r="E17" s="30">
        <v>0.47698431294759641</v>
      </c>
      <c r="F17" s="30">
        <v>0.63382073078716072</v>
      </c>
      <c r="G17" s="30">
        <v>0.50483320526968789</v>
      </c>
      <c r="H17" s="30">
        <v>0.38962227980318143</v>
      </c>
      <c r="I17" s="30">
        <v>0.42830973100672803</v>
      </c>
      <c r="J17" s="30">
        <v>0.55691595182234521</v>
      </c>
      <c r="K17" s="30">
        <v>0.36126204861790662</v>
      </c>
    </row>
    <row r="18" spans="2:11" x14ac:dyDescent="0.25">
      <c r="B18" s="39"/>
      <c r="C18" s="39"/>
      <c r="D18" s="39"/>
      <c r="E18" s="39"/>
      <c r="F18" s="39"/>
      <c r="G18" s="39"/>
      <c r="H18" s="39"/>
      <c r="I18" s="39"/>
      <c r="J18" s="39"/>
      <c r="K18" s="39"/>
    </row>
    <row r="19" spans="2:11" x14ac:dyDescent="0.25">
      <c r="B19" s="261" t="s">
        <v>44</v>
      </c>
      <c r="C19" s="261"/>
      <c r="D19" s="261"/>
      <c r="E19" s="261"/>
      <c r="F19" s="261"/>
      <c r="G19" s="261"/>
      <c r="H19" s="261"/>
      <c r="I19" s="261"/>
      <c r="J19" s="261"/>
      <c r="K19" s="261"/>
    </row>
    <row r="20" spans="2:11" x14ac:dyDescent="0.25">
      <c r="B20" s="37"/>
      <c r="C20" s="37"/>
      <c r="D20" s="17">
        <v>2006</v>
      </c>
      <c r="E20" s="17">
        <v>2009</v>
      </c>
      <c r="F20" s="17">
        <v>2011</v>
      </c>
      <c r="G20" s="17">
        <v>2013</v>
      </c>
      <c r="H20" s="17">
        <v>2015</v>
      </c>
      <c r="I20" s="17">
        <v>2017</v>
      </c>
      <c r="J20" s="17">
        <v>2020</v>
      </c>
      <c r="K20" s="17">
        <v>2022</v>
      </c>
    </row>
    <row r="21" spans="2:11" x14ac:dyDescent="0.25">
      <c r="B21" s="262" t="s">
        <v>131</v>
      </c>
      <c r="C21" s="99" t="s">
        <v>135</v>
      </c>
      <c r="D21" s="117">
        <v>28817</v>
      </c>
      <c r="E21" s="117">
        <v>31498</v>
      </c>
      <c r="F21" s="117">
        <v>26154</v>
      </c>
      <c r="G21" s="117">
        <v>31571</v>
      </c>
      <c r="H21" s="117">
        <v>41417</v>
      </c>
      <c r="I21" s="117">
        <v>38026</v>
      </c>
      <c r="J21" s="117">
        <v>32089</v>
      </c>
      <c r="K21" s="117">
        <v>39547</v>
      </c>
    </row>
    <row r="22" spans="2:11" x14ac:dyDescent="0.25">
      <c r="B22" s="262"/>
      <c r="C22" s="99" t="s">
        <v>136</v>
      </c>
      <c r="D22" s="117">
        <v>1726</v>
      </c>
      <c r="E22" s="117">
        <v>1701</v>
      </c>
      <c r="F22" s="117">
        <v>1536</v>
      </c>
      <c r="G22" s="117">
        <v>1733</v>
      </c>
      <c r="H22" s="117">
        <v>2910</v>
      </c>
      <c r="I22" s="117">
        <v>2409</v>
      </c>
      <c r="J22" s="117">
        <v>5009</v>
      </c>
      <c r="K22" s="117">
        <v>5242</v>
      </c>
    </row>
    <row r="23" spans="2:11" x14ac:dyDescent="0.25">
      <c r="B23" s="262" t="s">
        <v>134</v>
      </c>
      <c r="C23" s="99" t="s">
        <v>135</v>
      </c>
      <c r="D23" s="117">
        <v>31697</v>
      </c>
      <c r="E23" s="117">
        <v>28385</v>
      </c>
      <c r="F23" s="117">
        <v>22826</v>
      </c>
      <c r="G23" s="117">
        <v>24422</v>
      </c>
      <c r="H23" s="117">
        <v>28481</v>
      </c>
      <c r="I23" s="117">
        <v>22374</v>
      </c>
      <c r="J23" s="117">
        <v>18553</v>
      </c>
      <c r="K23" s="117">
        <v>20376</v>
      </c>
    </row>
    <row r="24" spans="2:11" x14ac:dyDescent="0.25">
      <c r="B24" s="262"/>
      <c r="C24" s="99" t="s">
        <v>136</v>
      </c>
      <c r="D24" s="117">
        <v>11418</v>
      </c>
      <c r="E24" s="117">
        <v>9876</v>
      </c>
      <c r="F24" s="117">
        <v>8568</v>
      </c>
      <c r="G24" s="117">
        <v>8999</v>
      </c>
      <c r="H24" s="117">
        <v>11079</v>
      </c>
      <c r="I24" s="117">
        <v>8139</v>
      </c>
      <c r="J24" s="117">
        <v>7260</v>
      </c>
      <c r="K24" s="117">
        <v>6891</v>
      </c>
    </row>
    <row r="25" spans="2:11" x14ac:dyDescent="0.25">
      <c r="B25" s="39"/>
      <c r="C25" s="39"/>
      <c r="D25" s="224"/>
      <c r="E25" s="224"/>
      <c r="F25" s="224"/>
      <c r="G25" s="224"/>
      <c r="H25" s="224"/>
      <c r="I25" s="224"/>
      <c r="J25" s="224"/>
      <c r="K25" s="224"/>
    </row>
    <row r="26" spans="2:11" x14ac:dyDescent="0.25">
      <c r="B26" s="261" t="s">
        <v>89</v>
      </c>
      <c r="C26" s="261"/>
      <c r="D26" s="261"/>
      <c r="E26" s="261"/>
      <c r="F26" s="261"/>
      <c r="G26" s="261"/>
      <c r="H26" s="261"/>
      <c r="I26" s="261"/>
      <c r="J26" s="261"/>
      <c r="K26" s="261"/>
    </row>
    <row r="27" spans="2:11" x14ac:dyDescent="0.25">
      <c r="B27" s="37"/>
      <c r="C27" s="37"/>
      <c r="D27" s="17">
        <v>2006</v>
      </c>
      <c r="E27" s="17">
        <v>2009</v>
      </c>
      <c r="F27" s="17">
        <v>2011</v>
      </c>
      <c r="G27" s="17">
        <v>2013</v>
      </c>
      <c r="H27" s="17">
        <v>2015</v>
      </c>
      <c r="I27" s="17">
        <v>2017</v>
      </c>
      <c r="J27" s="17">
        <v>2020</v>
      </c>
      <c r="K27" s="17">
        <v>2022</v>
      </c>
    </row>
    <row r="28" spans="2:11" x14ac:dyDescent="0.25">
      <c r="B28" s="262" t="s">
        <v>131</v>
      </c>
      <c r="C28" s="99" t="s">
        <v>135</v>
      </c>
      <c r="D28" s="117">
        <v>1674699</v>
      </c>
      <c r="E28" s="117">
        <v>2010491</v>
      </c>
      <c r="F28" s="117">
        <v>2283668</v>
      </c>
      <c r="G28" s="117">
        <v>2598362</v>
      </c>
      <c r="H28" s="117">
        <v>2740900</v>
      </c>
      <c r="I28" s="117">
        <v>3066530</v>
      </c>
      <c r="J28" s="117">
        <v>3329877</v>
      </c>
      <c r="K28" s="117">
        <v>3710826</v>
      </c>
    </row>
    <row r="29" spans="2:11" x14ac:dyDescent="0.25">
      <c r="B29" s="262"/>
      <c r="C29" s="99" t="s">
        <v>136</v>
      </c>
      <c r="D29" s="117">
        <v>131544</v>
      </c>
      <c r="E29" s="117">
        <v>131925</v>
      </c>
      <c r="F29" s="117">
        <v>134994</v>
      </c>
      <c r="G29" s="117">
        <v>161150</v>
      </c>
      <c r="H29" s="117">
        <v>224154</v>
      </c>
      <c r="I29" s="117">
        <v>235660</v>
      </c>
      <c r="J29" s="117">
        <v>521420</v>
      </c>
      <c r="K29" s="117">
        <v>505304</v>
      </c>
    </row>
    <row r="30" spans="2:11" x14ac:dyDescent="0.25">
      <c r="B30" s="262" t="s">
        <v>134</v>
      </c>
      <c r="C30" s="99" t="s">
        <v>135</v>
      </c>
      <c r="D30" s="117">
        <v>1914061</v>
      </c>
      <c r="E30" s="117">
        <v>1974762</v>
      </c>
      <c r="F30" s="117">
        <v>1970781</v>
      </c>
      <c r="G30" s="117">
        <v>1962817</v>
      </c>
      <c r="H30" s="117">
        <v>1942373</v>
      </c>
      <c r="I30" s="117">
        <v>2001433</v>
      </c>
      <c r="J30" s="117">
        <v>2068151</v>
      </c>
      <c r="K30" s="117">
        <v>2142080</v>
      </c>
    </row>
    <row r="31" spans="2:11" x14ac:dyDescent="0.25">
      <c r="B31" s="262"/>
      <c r="C31" s="99" t="s">
        <v>136</v>
      </c>
      <c r="D31" s="117">
        <v>710812</v>
      </c>
      <c r="E31" s="117">
        <v>668084</v>
      </c>
      <c r="F31" s="117">
        <v>708451</v>
      </c>
      <c r="G31" s="117">
        <v>698368</v>
      </c>
      <c r="H31" s="117">
        <v>733477</v>
      </c>
      <c r="I31" s="117">
        <v>694119</v>
      </c>
      <c r="J31" s="117">
        <v>715823</v>
      </c>
      <c r="K31" s="117">
        <v>639883</v>
      </c>
    </row>
    <row r="34" spans="2:2" x14ac:dyDescent="0.25">
      <c r="B34" s="120" t="s">
        <v>170</v>
      </c>
    </row>
  </sheetData>
  <mergeCells count="12">
    <mergeCell ref="B30:B31"/>
    <mergeCell ref="B5:K5"/>
    <mergeCell ref="B7:B8"/>
    <mergeCell ref="B9:B10"/>
    <mergeCell ref="B12:K12"/>
    <mergeCell ref="B14:B15"/>
    <mergeCell ref="B16:B17"/>
    <mergeCell ref="B19:K19"/>
    <mergeCell ref="B21:B22"/>
    <mergeCell ref="B23:B24"/>
    <mergeCell ref="B26:K26"/>
    <mergeCell ref="B28:B29"/>
  </mergeCells>
  <hyperlinks>
    <hyperlink ref="A1" location="Índice!A1" display="Índice" xr:uid="{20406B40-99FA-4002-BC1A-49C7CA9F420B}"/>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ED54D-DF37-4E6F-926F-4B1E65E7214B}">
  <sheetPr>
    <tabColor theme="0"/>
  </sheetPr>
  <dimension ref="A1:K54"/>
  <sheetViews>
    <sheetView workbookViewId="0"/>
  </sheetViews>
  <sheetFormatPr baseColWidth="10" defaultRowHeight="15" x14ac:dyDescent="0.25"/>
  <cols>
    <col min="1" max="1" width="11.42578125" style="140"/>
    <col min="2" max="2" width="23.42578125" style="140" customWidth="1"/>
    <col min="3" max="3" width="19.28515625" style="140" customWidth="1"/>
    <col min="4" max="16384" width="11.42578125" style="140"/>
  </cols>
  <sheetData>
    <row r="1" spans="1:11" x14ac:dyDescent="0.25">
      <c r="A1" s="139" t="s">
        <v>41</v>
      </c>
    </row>
    <row r="2" spans="1:11" x14ac:dyDescent="0.25">
      <c r="A2" s="140" t="s">
        <v>228</v>
      </c>
      <c r="B2" s="141"/>
      <c r="C2" s="141"/>
      <c r="D2" s="141"/>
      <c r="E2" s="141"/>
      <c r="F2" s="141"/>
      <c r="G2" s="141"/>
      <c r="H2" s="141"/>
      <c r="I2" s="141"/>
      <c r="J2" s="141"/>
      <c r="K2" s="141"/>
    </row>
    <row r="3" spans="1:11" x14ac:dyDescent="0.25">
      <c r="A3" s="111" t="s">
        <v>184</v>
      </c>
      <c r="B3" s="141"/>
      <c r="C3" s="141"/>
      <c r="D3" s="141"/>
      <c r="E3" s="141"/>
      <c r="F3" s="141"/>
      <c r="G3" s="141"/>
      <c r="H3" s="141"/>
      <c r="I3" s="141"/>
      <c r="J3" s="141"/>
      <c r="K3" s="141"/>
    </row>
    <row r="4" spans="1:11" x14ac:dyDescent="0.25">
      <c r="A4" s="141"/>
      <c r="B4" s="141"/>
      <c r="C4" s="141"/>
      <c r="D4" s="141"/>
      <c r="E4" s="141"/>
      <c r="F4" s="141"/>
      <c r="G4" s="141"/>
      <c r="H4" s="141"/>
      <c r="I4" s="141"/>
      <c r="J4" s="141"/>
      <c r="K4" s="141"/>
    </row>
    <row r="5" spans="1:11" x14ac:dyDescent="0.25">
      <c r="A5" s="141"/>
      <c r="B5" s="310" t="s">
        <v>42</v>
      </c>
      <c r="C5" s="310" t="s">
        <v>42</v>
      </c>
      <c r="D5" s="310" t="s">
        <v>42</v>
      </c>
      <c r="E5" s="310" t="s">
        <v>42</v>
      </c>
      <c r="F5" s="310" t="s">
        <v>42</v>
      </c>
      <c r="G5" s="310" t="s">
        <v>42</v>
      </c>
      <c r="H5" s="310" t="s">
        <v>42</v>
      </c>
      <c r="I5" s="310" t="s">
        <v>42</v>
      </c>
      <c r="J5" s="310" t="s">
        <v>42</v>
      </c>
      <c r="K5" s="310" t="s">
        <v>42</v>
      </c>
    </row>
    <row r="6" spans="1:11" x14ac:dyDescent="0.25">
      <c r="A6" s="141"/>
      <c r="B6" s="142"/>
      <c r="C6" s="143"/>
      <c r="D6" s="144" t="s">
        <v>185</v>
      </c>
      <c r="E6" s="144" t="s">
        <v>186</v>
      </c>
      <c r="F6" s="144" t="s">
        <v>187</v>
      </c>
      <c r="G6" s="144" t="s">
        <v>188</v>
      </c>
      <c r="H6" s="144" t="s">
        <v>189</v>
      </c>
      <c r="I6" s="144" t="s">
        <v>190</v>
      </c>
      <c r="J6" s="144" t="s">
        <v>191</v>
      </c>
      <c r="K6" s="144" t="s">
        <v>192</v>
      </c>
    </row>
    <row r="7" spans="1:11" x14ac:dyDescent="0.25">
      <c r="A7" s="141"/>
      <c r="B7" s="311" t="s">
        <v>193</v>
      </c>
      <c r="C7" s="143" t="s">
        <v>194</v>
      </c>
      <c r="D7" s="143">
        <v>19.676324725151062</v>
      </c>
      <c r="E7" s="143">
        <v>24.854966998100281</v>
      </c>
      <c r="F7" s="143">
        <v>24.392266571521759</v>
      </c>
      <c r="G7" s="143">
        <v>25.244784355163574</v>
      </c>
      <c r="H7" s="143">
        <v>30.860757827758789</v>
      </c>
      <c r="I7" s="143">
        <v>38.824498653411865</v>
      </c>
      <c r="J7" s="143">
        <v>44.813123345375061</v>
      </c>
      <c r="K7" s="143">
        <v>42.481780052185059</v>
      </c>
    </row>
    <row r="8" spans="1:11" x14ac:dyDescent="0.25">
      <c r="A8" s="141"/>
      <c r="B8" s="311" t="s">
        <v>193</v>
      </c>
      <c r="C8" s="143" t="s">
        <v>195</v>
      </c>
      <c r="D8" s="143">
        <v>80.323678255081177</v>
      </c>
      <c r="E8" s="143">
        <v>75.145035982131958</v>
      </c>
      <c r="F8" s="143">
        <v>75.60773491859436</v>
      </c>
      <c r="G8" s="143">
        <v>74.755215644836426</v>
      </c>
      <c r="H8" s="143">
        <v>69.139242172241211</v>
      </c>
      <c r="I8" s="143">
        <v>61.175501346588135</v>
      </c>
      <c r="J8" s="143">
        <v>55.1868736743927</v>
      </c>
      <c r="K8" s="143">
        <v>57.518219947814941</v>
      </c>
    </row>
    <row r="9" spans="1:11" x14ac:dyDescent="0.25">
      <c r="A9" s="141"/>
      <c r="B9" s="311" t="s">
        <v>138</v>
      </c>
      <c r="C9" s="143" t="s">
        <v>54</v>
      </c>
      <c r="D9" s="143">
        <v>100</v>
      </c>
      <c r="E9" s="143">
        <v>100</v>
      </c>
      <c r="F9" s="143">
        <v>100</v>
      </c>
      <c r="G9" s="143">
        <v>100</v>
      </c>
      <c r="H9" s="143">
        <v>100</v>
      </c>
      <c r="I9" s="143">
        <v>100</v>
      </c>
      <c r="J9" s="143">
        <v>100</v>
      </c>
      <c r="K9" s="143">
        <v>100</v>
      </c>
    </row>
    <row r="10" spans="1:11" x14ac:dyDescent="0.25">
      <c r="A10" s="141"/>
      <c r="B10" s="311" t="s">
        <v>196</v>
      </c>
      <c r="C10" s="143" t="s">
        <v>194</v>
      </c>
      <c r="D10" s="143">
        <v>27.262210845947266</v>
      </c>
      <c r="E10" s="143">
        <v>26.857027411460876</v>
      </c>
      <c r="F10" s="143">
        <v>24.476698040962219</v>
      </c>
      <c r="G10" s="143">
        <v>27.818039059638977</v>
      </c>
      <c r="H10" s="143">
        <v>29.562005400657654</v>
      </c>
      <c r="I10" s="143">
        <v>29.387566447257996</v>
      </c>
      <c r="J10" s="143">
        <v>35.722076892852783</v>
      </c>
      <c r="K10" s="143">
        <v>34.794372320175171</v>
      </c>
    </row>
    <row r="11" spans="1:11" x14ac:dyDescent="0.25">
      <c r="A11" s="141"/>
      <c r="B11" s="311" t="s">
        <v>196</v>
      </c>
      <c r="C11" s="143" t="s">
        <v>195</v>
      </c>
      <c r="D11" s="143">
        <v>72.737789154052734</v>
      </c>
      <c r="E11" s="143">
        <v>73.142969608306885</v>
      </c>
      <c r="F11" s="143">
        <v>75.523298978805542</v>
      </c>
      <c r="G11" s="143">
        <v>72.181963920593262</v>
      </c>
      <c r="H11" s="143">
        <v>70.437991619110107</v>
      </c>
      <c r="I11" s="143">
        <v>70.612430572509766</v>
      </c>
      <c r="J11" s="143">
        <v>64.277923107147217</v>
      </c>
      <c r="K11" s="143">
        <v>65.205627679824829</v>
      </c>
    </row>
    <row r="12" spans="1:11" x14ac:dyDescent="0.25">
      <c r="A12" s="141"/>
      <c r="B12" s="311" t="s">
        <v>138</v>
      </c>
      <c r="C12" s="143" t="s">
        <v>54</v>
      </c>
      <c r="D12" s="143">
        <v>100</v>
      </c>
      <c r="E12" s="143">
        <v>100</v>
      </c>
      <c r="F12" s="143">
        <v>100</v>
      </c>
      <c r="G12" s="143">
        <v>100</v>
      </c>
      <c r="H12" s="143">
        <v>100</v>
      </c>
      <c r="I12" s="143">
        <v>100</v>
      </c>
      <c r="J12" s="143">
        <v>100</v>
      </c>
      <c r="K12" s="143">
        <v>100</v>
      </c>
    </row>
    <row r="13" spans="1:11" x14ac:dyDescent="0.25">
      <c r="A13" s="141"/>
      <c r="B13" s="311" t="s">
        <v>197</v>
      </c>
      <c r="C13" s="143" t="s">
        <v>194</v>
      </c>
      <c r="D13" s="143">
        <v>46.63960337638855</v>
      </c>
      <c r="E13" s="143">
        <v>50.19838809967041</v>
      </c>
      <c r="F13" s="143">
        <v>52.908241748809814</v>
      </c>
      <c r="G13" s="143">
        <v>54.236823320388794</v>
      </c>
      <c r="H13" s="143">
        <v>55.0392746925354</v>
      </c>
      <c r="I13" s="143">
        <v>56.902611255645752</v>
      </c>
      <c r="J13" s="143">
        <v>59.944558143615723</v>
      </c>
      <c r="K13" s="143">
        <v>61.614614725112915</v>
      </c>
    </row>
    <row r="14" spans="1:11" x14ac:dyDescent="0.25">
      <c r="A14" s="141"/>
      <c r="B14" s="311" t="s">
        <v>197</v>
      </c>
      <c r="C14" s="143" t="s">
        <v>195</v>
      </c>
      <c r="D14" s="143">
        <v>53.36039662361145</v>
      </c>
      <c r="E14" s="143">
        <v>49.801608920097351</v>
      </c>
      <c r="F14" s="143">
        <v>47.091755270957947</v>
      </c>
      <c r="G14" s="143">
        <v>45.763176679611206</v>
      </c>
      <c r="H14" s="143">
        <v>44.9607253074646</v>
      </c>
      <c r="I14" s="143">
        <v>43.097385764122009</v>
      </c>
      <c r="J14" s="143">
        <v>40.055441856384277</v>
      </c>
      <c r="K14" s="143">
        <v>38.385385274887085</v>
      </c>
    </row>
    <row r="15" spans="1:11" x14ac:dyDescent="0.25">
      <c r="A15" s="141"/>
      <c r="B15" s="311" t="s">
        <v>138</v>
      </c>
      <c r="C15" s="143" t="s">
        <v>54</v>
      </c>
      <c r="D15" s="143">
        <v>100</v>
      </c>
      <c r="E15" s="143">
        <v>100</v>
      </c>
      <c r="F15" s="143">
        <v>100</v>
      </c>
      <c r="G15" s="143">
        <v>100</v>
      </c>
      <c r="H15" s="143">
        <v>100</v>
      </c>
      <c r="I15" s="143">
        <v>100</v>
      </c>
      <c r="J15" s="143">
        <v>100</v>
      </c>
      <c r="K15" s="143">
        <v>100</v>
      </c>
    </row>
    <row r="16" spans="1:11" x14ac:dyDescent="0.25">
      <c r="A16" s="141"/>
      <c r="B16" s="141"/>
      <c r="C16" s="141"/>
      <c r="D16" s="141"/>
      <c r="E16" s="141"/>
      <c r="F16" s="141"/>
      <c r="G16" s="141"/>
      <c r="H16" s="141"/>
      <c r="I16" s="141"/>
      <c r="J16" s="141"/>
      <c r="K16" s="141"/>
    </row>
    <row r="17" spans="1:11" x14ac:dyDescent="0.25">
      <c r="A17" s="141"/>
      <c r="B17" s="310" t="s">
        <v>45</v>
      </c>
      <c r="C17" s="310" t="s">
        <v>45</v>
      </c>
      <c r="D17" s="310" t="s">
        <v>45</v>
      </c>
      <c r="E17" s="310" t="s">
        <v>45</v>
      </c>
      <c r="F17" s="310" t="s">
        <v>45</v>
      </c>
      <c r="G17" s="310" t="s">
        <v>45</v>
      </c>
      <c r="H17" s="310" t="s">
        <v>45</v>
      </c>
      <c r="I17" s="310" t="s">
        <v>45</v>
      </c>
      <c r="J17" s="310" t="s">
        <v>45</v>
      </c>
      <c r="K17" s="310" t="s">
        <v>45</v>
      </c>
    </row>
    <row r="18" spans="1:11" x14ac:dyDescent="0.25">
      <c r="A18" s="141"/>
      <c r="B18" s="142"/>
      <c r="C18" s="145"/>
      <c r="D18" s="146" t="s">
        <v>185</v>
      </c>
      <c r="E18" s="146" t="s">
        <v>186</v>
      </c>
      <c r="F18" s="146" t="s">
        <v>187</v>
      </c>
      <c r="G18" s="146" t="s">
        <v>188</v>
      </c>
      <c r="H18" s="146" t="s">
        <v>189</v>
      </c>
      <c r="I18" s="146" t="s">
        <v>190</v>
      </c>
      <c r="J18" s="146" t="s">
        <v>191</v>
      </c>
      <c r="K18" s="146" t="s">
        <v>192</v>
      </c>
    </row>
    <row r="19" spans="1:11" x14ac:dyDescent="0.25">
      <c r="A19" s="141"/>
      <c r="B19" s="311" t="s">
        <v>193</v>
      </c>
      <c r="C19" s="145" t="s">
        <v>194</v>
      </c>
      <c r="D19" s="145">
        <v>95307</v>
      </c>
      <c r="E19" s="145">
        <v>103553</v>
      </c>
      <c r="F19" s="145">
        <v>87327</v>
      </c>
      <c r="G19" s="145">
        <v>51720</v>
      </c>
      <c r="H19" s="145">
        <v>52962</v>
      </c>
      <c r="I19" s="145">
        <v>52389</v>
      </c>
      <c r="J19" s="145">
        <v>118498</v>
      </c>
      <c r="K19" s="145">
        <v>55375</v>
      </c>
    </row>
    <row r="20" spans="1:11" x14ac:dyDescent="0.25">
      <c r="A20" s="141"/>
      <c r="B20" s="311" t="s">
        <v>193</v>
      </c>
      <c r="C20" s="145" t="s">
        <v>195</v>
      </c>
      <c r="D20" s="145">
        <v>389067</v>
      </c>
      <c r="E20" s="145">
        <v>313076</v>
      </c>
      <c r="F20" s="145">
        <v>270684</v>
      </c>
      <c r="G20" s="145">
        <v>153154</v>
      </c>
      <c r="H20" s="145">
        <v>118654</v>
      </c>
      <c r="I20" s="145">
        <v>82549</v>
      </c>
      <c r="J20" s="145">
        <v>145929</v>
      </c>
      <c r="K20" s="145">
        <v>74975</v>
      </c>
    </row>
    <row r="21" spans="1:11" x14ac:dyDescent="0.25">
      <c r="A21" s="141"/>
      <c r="B21" s="311" t="s">
        <v>138</v>
      </c>
      <c r="C21" s="145" t="s">
        <v>54</v>
      </c>
      <c r="D21" s="145">
        <v>484374</v>
      </c>
      <c r="E21" s="145">
        <v>416629</v>
      </c>
      <c r="F21" s="145">
        <v>358011</v>
      </c>
      <c r="G21" s="145">
        <v>204874</v>
      </c>
      <c r="H21" s="145">
        <v>171616</v>
      </c>
      <c r="I21" s="145">
        <v>134938</v>
      </c>
      <c r="J21" s="145">
        <v>264427</v>
      </c>
      <c r="K21" s="145">
        <v>130350</v>
      </c>
    </row>
    <row r="22" spans="1:11" x14ac:dyDescent="0.25">
      <c r="A22" s="141"/>
      <c r="B22" s="311" t="s">
        <v>196</v>
      </c>
      <c r="C22" s="145" t="s">
        <v>194</v>
      </c>
      <c r="D22" s="145">
        <v>182629</v>
      </c>
      <c r="E22" s="145">
        <v>177334</v>
      </c>
      <c r="F22" s="145">
        <v>151909</v>
      </c>
      <c r="G22" s="145">
        <v>127519</v>
      </c>
      <c r="H22" s="145">
        <v>113903</v>
      </c>
      <c r="I22" s="145">
        <v>92160</v>
      </c>
      <c r="J22" s="145">
        <v>127087</v>
      </c>
      <c r="K22" s="145">
        <v>91822</v>
      </c>
    </row>
    <row r="23" spans="1:11" x14ac:dyDescent="0.25">
      <c r="A23" s="141"/>
      <c r="B23" s="311" t="s">
        <v>196</v>
      </c>
      <c r="C23" s="145" t="s">
        <v>195</v>
      </c>
      <c r="D23" s="145">
        <v>487269</v>
      </c>
      <c r="E23" s="145">
        <v>482955</v>
      </c>
      <c r="F23" s="145">
        <v>468718</v>
      </c>
      <c r="G23" s="145">
        <v>330885</v>
      </c>
      <c r="H23" s="145">
        <v>271399</v>
      </c>
      <c r="I23" s="145">
        <v>221442</v>
      </c>
      <c r="J23" s="145">
        <v>228679</v>
      </c>
      <c r="K23" s="145">
        <v>172077</v>
      </c>
    </row>
    <row r="24" spans="1:11" x14ac:dyDescent="0.25">
      <c r="A24" s="141"/>
      <c r="B24" s="311" t="s">
        <v>138</v>
      </c>
      <c r="C24" s="145" t="s">
        <v>54</v>
      </c>
      <c r="D24" s="145">
        <v>669898</v>
      </c>
      <c r="E24" s="145">
        <v>660289</v>
      </c>
      <c r="F24" s="145">
        <v>620627</v>
      </c>
      <c r="G24" s="145">
        <v>458404</v>
      </c>
      <c r="H24" s="145">
        <v>385302</v>
      </c>
      <c r="I24" s="145">
        <v>313602</v>
      </c>
      <c r="J24" s="145">
        <v>355766</v>
      </c>
      <c r="K24" s="145">
        <v>263899</v>
      </c>
    </row>
    <row r="25" spans="1:11" x14ac:dyDescent="0.25">
      <c r="A25" s="141"/>
      <c r="B25" s="311" t="s">
        <v>197</v>
      </c>
      <c r="C25" s="145" t="s">
        <v>194</v>
      </c>
      <c r="D25" s="145">
        <v>1528307</v>
      </c>
      <c r="E25" s="145">
        <v>1861529</v>
      </c>
      <c r="F25" s="145">
        <v>2179426</v>
      </c>
      <c r="G25" s="145">
        <v>2580273</v>
      </c>
      <c r="H25" s="145">
        <v>2798189</v>
      </c>
      <c r="I25" s="145">
        <v>3157641</v>
      </c>
      <c r="J25" s="145">
        <v>3605712</v>
      </c>
      <c r="K25" s="145">
        <v>4068933</v>
      </c>
    </row>
    <row r="26" spans="1:11" x14ac:dyDescent="0.25">
      <c r="A26" s="141"/>
      <c r="B26" s="311" t="s">
        <v>197</v>
      </c>
      <c r="C26" s="145" t="s">
        <v>195</v>
      </c>
      <c r="D26" s="145">
        <v>1748537</v>
      </c>
      <c r="E26" s="145">
        <v>1846815</v>
      </c>
      <c r="F26" s="145">
        <v>1939830</v>
      </c>
      <c r="G26" s="145">
        <v>2177146</v>
      </c>
      <c r="H26" s="145">
        <v>2285797</v>
      </c>
      <c r="I26" s="145">
        <v>2391561</v>
      </c>
      <c r="J26" s="145">
        <v>2409366</v>
      </c>
      <c r="K26" s="145">
        <v>2534911</v>
      </c>
    </row>
    <row r="27" spans="1:11" x14ac:dyDescent="0.25">
      <c r="A27" s="141"/>
      <c r="B27" s="311" t="s">
        <v>138</v>
      </c>
      <c r="C27" s="145" t="s">
        <v>54</v>
      </c>
      <c r="D27" s="145">
        <v>3276844</v>
      </c>
      <c r="E27" s="145">
        <v>3708344</v>
      </c>
      <c r="F27" s="145">
        <v>4119256</v>
      </c>
      <c r="G27" s="145">
        <v>4757419</v>
      </c>
      <c r="H27" s="145">
        <v>5083986</v>
      </c>
      <c r="I27" s="145">
        <v>5549202</v>
      </c>
      <c r="J27" s="145">
        <v>6015078</v>
      </c>
      <c r="K27" s="145">
        <v>6603844</v>
      </c>
    </row>
    <row r="28" spans="1:11" x14ac:dyDescent="0.25">
      <c r="A28" s="141"/>
      <c r="B28" s="141"/>
      <c r="C28" s="141"/>
      <c r="D28" s="141"/>
      <c r="E28" s="141"/>
      <c r="F28" s="141"/>
      <c r="G28" s="141"/>
      <c r="H28" s="141"/>
      <c r="I28" s="141"/>
      <c r="J28" s="141"/>
      <c r="K28" s="141"/>
    </row>
    <row r="29" spans="1:11" x14ac:dyDescent="0.25">
      <c r="A29" s="141"/>
      <c r="B29" s="310" t="s">
        <v>55</v>
      </c>
      <c r="C29" s="310" t="s">
        <v>55</v>
      </c>
      <c r="D29" s="310" t="s">
        <v>55</v>
      </c>
      <c r="E29" s="310" t="s">
        <v>55</v>
      </c>
      <c r="F29" s="310" t="s">
        <v>55</v>
      </c>
      <c r="G29" s="310" t="s">
        <v>55</v>
      </c>
      <c r="H29" s="310" t="s">
        <v>55</v>
      </c>
      <c r="I29" s="310" t="s">
        <v>55</v>
      </c>
      <c r="J29" s="310" t="s">
        <v>55</v>
      </c>
      <c r="K29" s="310" t="s">
        <v>55</v>
      </c>
    </row>
    <row r="30" spans="1:11" x14ac:dyDescent="0.25">
      <c r="A30" s="141"/>
      <c r="B30" s="142"/>
      <c r="C30" s="147"/>
      <c r="D30" s="148" t="s">
        <v>185</v>
      </c>
      <c r="E30" s="148" t="s">
        <v>186</v>
      </c>
      <c r="F30" s="148" t="s">
        <v>187</v>
      </c>
      <c r="G30" s="148" t="s">
        <v>188</v>
      </c>
      <c r="H30" s="148" t="s">
        <v>189</v>
      </c>
      <c r="I30" s="148" t="s">
        <v>190</v>
      </c>
      <c r="J30" s="148" t="s">
        <v>191</v>
      </c>
      <c r="K30" s="148" t="s">
        <v>192</v>
      </c>
    </row>
    <row r="31" spans="1:11" x14ac:dyDescent="0.25">
      <c r="A31" s="141"/>
      <c r="B31" s="311" t="s">
        <v>193</v>
      </c>
      <c r="C31" s="147" t="s">
        <v>194</v>
      </c>
      <c r="D31" s="147">
        <v>0.63434462063014507</v>
      </c>
      <c r="E31" s="147">
        <v>0.82102064043283463</v>
      </c>
      <c r="F31" s="147">
        <v>1.4693713746964931</v>
      </c>
      <c r="G31" s="147">
        <v>1.1084775440394878</v>
      </c>
      <c r="H31" s="147">
        <v>1.3773717917501926</v>
      </c>
      <c r="I31" s="147">
        <v>1.9846346229314804</v>
      </c>
      <c r="J31" s="147">
        <v>1.4052976854145527</v>
      </c>
      <c r="K31" s="147">
        <v>1.6865387558937073</v>
      </c>
    </row>
    <row r="32" spans="1:11" x14ac:dyDescent="0.25">
      <c r="A32" s="141"/>
      <c r="B32" s="311" t="s">
        <v>193</v>
      </c>
      <c r="C32" s="147" t="s">
        <v>195</v>
      </c>
      <c r="D32" s="147">
        <v>0.63434462063014507</v>
      </c>
      <c r="E32" s="147">
        <v>0.82102064043283463</v>
      </c>
      <c r="F32" s="147">
        <v>1.4693713746964931</v>
      </c>
      <c r="G32" s="147">
        <v>1.1084775440394878</v>
      </c>
      <c r="H32" s="147">
        <v>1.3773717917501926</v>
      </c>
      <c r="I32" s="147">
        <v>1.9846346229314804</v>
      </c>
      <c r="J32" s="147">
        <v>1.4052976854145527</v>
      </c>
      <c r="K32" s="147">
        <v>1.6865387558937073</v>
      </c>
    </row>
    <row r="33" spans="1:11" x14ac:dyDescent="0.25">
      <c r="A33" s="141"/>
      <c r="B33" s="311" t="s">
        <v>138</v>
      </c>
      <c r="C33" s="147" t="s">
        <v>54</v>
      </c>
      <c r="D33" s="147">
        <v>0</v>
      </c>
      <c r="E33" s="147">
        <v>0</v>
      </c>
      <c r="F33" s="147">
        <v>0</v>
      </c>
      <c r="G33" s="147">
        <v>0</v>
      </c>
      <c r="H33" s="147">
        <v>0</v>
      </c>
      <c r="I33" s="147">
        <v>0</v>
      </c>
      <c r="J33" s="147">
        <v>0</v>
      </c>
      <c r="K33" s="147">
        <v>0</v>
      </c>
    </row>
    <row r="34" spans="1:11" x14ac:dyDescent="0.25">
      <c r="A34" s="141"/>
      <c r="B34" s="311" t="s">
        <v>196</v>
      </c>
      <c r="C34" s="147" t="s">
        <v>194</v>
      </c>
      <c r="D34" s="147">
        <v>0.67671281285583973</v>
      </c>
      <c r="E34" s="147">
        <v>0.7059026975184679</v>
      </c>
      <c r="F34" s="147">
        <v>0.98558748140931129</v>
      </c>
      <c r="G34" s="147">
        <v>0.81871068105101585</v>
      </c>
      <c r="H34" s="147">
        <v>1.027129590511322</v>
      </c>
      <c r="I34" s="147">
        <v>0.96194548532366753</v>
      </c>
      <c r="J34" s="147">
        <v>1.047191210091114</v>
      </c>
      <c r="K34" s="147">
        <v>1.0903526097536087</v>
      </c>
    </row>
    <row r="35" spans="1:11" x14ac:dyDescent="0.25">
      <c r="A35" s="141"/>
      <c r="B35" s="311" t="s">
        <v>196</v>
      </c>
      <c r="C35" s="147" t="s">
        <v>195</v>
      </c>
      <c r="D35" s="147">
        <v>0.67671281285583973</v>
      </c>
      <c r="E35" s="147">
        <v>0.7059026975184679</v>
      </c>
      <c r="F35" s="147">
        <v>0.98558748140931129</v>
      </c>
      <c r="G35" s="147">
        <v>0.81871068105101585</v>
      </c>
      <c r="H35" s="147">
        <v>1.027129590511322</v>
      </c>
      <c r="I35" s="147">
        <v>0.96194548532366753</v>
      </c>
      <c r="J35" s="147">
        <v>1.047191210091114</v>
      </c>
      <c r="K35" s="147">
        <v>1.0903526097536087</v>
      </c>
    </row>
    <row r="36" spans="1:11" x14ac:dyDescent="0.25">
      <c r="A36" s="141"/>
      <c r="B36" s="311" t="s">
        <v>138</v>
      </c>
      <c r="C36" s="147" t="s">
        <v>54</v>
      </c>
      <c r="D36" s="147">
        <v>0</v>
      </c>
      <c r="E36" s="147">
        <v>0</v>
      </c>
      <c r="F36" s="147">
        <v>0</v>
      </c>
      <c r="G36" s="147">
        <v>0</v>
      </c>
      <c r="H36" s="147">
        <v>0</v>
      </c>
      <c r="I36" s="147">
        <v>0</v>
      </c>
      <c r="J36" s="147">
        <v>0</v>
      </c>
      <c r="K36" s="147">
        <v>0</v>
      </c>
    </row>
    <row r="37" spans="1:11" x14ac:dyDescent="0.25">
      <c r="A37" s="141"/>
      <c r="B37" s="311" t="s">
        <v>197</v>
      </c>
      <c r="C37" s="147" t="s">
        <v>194</v>
      </c>
      <c r="D37" s="147">
        <v>0.50845956429839134</v>
      </c>
      <c r="E37" s="147">
        <v>0.57426034472882748</v>
      </c>
      <c r="F37" s="147">
        <v>0.70159975439310074</v>
      </c>
      <c r="G37" s="147">
        <v>0.4131123423576355</v>
      </c>
      <c r="H37" s="147">
        <v>0.41054417379200459</v>
      </c>
      <c r="I37" s="147">
        <v>0.41214125230908394</v>
      </c>
      <c r="J37" s="147">
        <v>0.55498704314231873</v>
      </c>
      <c r="K37" s="147">
        <v>0.28932034038007259</v>
      </c>
    </row>
    <row r="38" spans="1:11" x14ac:dyDescent="0.25">
      <c r="A38" s="141"/>
      <c r="B38" s="311" t="s">
        <v>197</v>
      </c>
      <c r="C38" s="147" t="s">
        <v>195</v>
      </c>
      <c r="D38" s="147">
        <v>0.50845956429839134</v>
      </c>
      <c r="E38" s="147">
        <v>0.57426034472882748</v>
      </c>
      <c r="F38" s="147">
        <v>0.70159975439310074</v>
      </c>
      <c r="G38" s="147">
        <v>0.4131123423576355</v>
      </c>
      <c r="H38" s="147">
        <v>0.41054417379200459</v>
      </c>
      <c r="I38" s="147">
        <v>0.41214125230908394</v>
      </c>
      <c r="J38" s="147">
        <v>0.55498704314231873</v>
      </c>
      <c r="K38" s="147">
        <v>0.28932034038007259</v>
      </c>
    </row>
    <row r="39" spans="1:11" x14ac:dyDescent="0.25">
      <c r="A39" s="141"/>
      <c r="B39" s="311" t="s">
        <v>138</v>
      </c>
      <c r="C39" s="147" t="s">
        <v>54</v>
      </c>
      <c r="D39" s="147">
        <v>0</v>
      </c>
      <c r="E39" s="147">
        <v>0</v>
      </c>
      <c r="F39" s="147">
        <v>0</v>
      </c>
      <c r="G39" s="147">
        <v>0</v>
      </c>
      <c r="H39" s="147">
        <v>0</v>
      </c>
      <c r="I39" s="147">
        <v>0</v>
      </c>
      <c r="J39" s="147">
        <v>0</v>
      </c>
      <c r="K39" s="147">
        <v>0</v>
      </c>
    </row>
    <row r="40" spans="1:11" x14ac:dyDescent="0.25">
      <c r="A40" s="141"/>
      <c r="B40" s="141"/>
      <c r="C40" s="141"/>
      <c r="D40" s="141"/>
      <c r="E40" s="141"/>
      <c r="F40" s="141"/>
      <c r="G40" s="141"/>
      <c r="H40" s="141"/>
      <c r="I40" s="141"/>
      <c r="J40" s="141"/>
      <c r="K40" s="141"/>
    </row>
    <row r="41" spans="1:11" x14ac:dyDescent="0.25">
      <c r="A41" s="141"/>
      <c r="B41" s="310" t="s">
        <v>44</v>
      </c>
      <c r="C41" s="310" t="s">
        <v>44</v>
      </c>
      <c r="D41" s="310" t="s">
        <v>44</v>
      </c>
      <c r="E41" s="310" t="s">
        <v>44</v>
      </c>
      <c r="F41" s="310" t="s">
        <v>44</v>
      </c>
      <c r="G41" s="310" t="s">
        <v>44</v>
      </c>
      <c r="H41" s="310" t="s">
        <v>44</v>
      </c>
      <c r="I41" s="310" t="s">
        <v>44</v>
      </c>
      <c r="J41" s="310" t="s">
        <v>44</v>
      </c>
      <c r="K41" s="310" t="s">
        <v>44</v>
      </c>
    </row>
    <row r="42" spans="1:11" x14ac:dyDescent="0.25">
      <c r="A42" s="141"/>
      <c r="B42" s="142"/>
      <c r="C42" s="145"/>
      <c r="D42" s="146" t="s">
        <v>185</v>
      </c>
      <c r="E42" s="146" t="s">
        <v>186</v>
      </c>
      <c r="F42" s="146" t="s">
        <v>187</v>
      </c>
      <c r="G42" s="146" t="s">
        <v>188</v>
      </c>
      <c r="H42" s="146" t="s">
        <v>189</v>
      </c>
      <c r="I42" s="146" t="s">
        <v>190</v>
      </c>
      <c r="J42" s="146" t="s">
        <v>191</v>
      </c>
      <c r="K42" s="146" t="s">
        <v>192</v>
      </c>
    </row>
    <row r="43" spans="1:11" x14ac:dyDescent="0.25">
      <c r="A43" s="141"/>
      <c r="B43" s="311" t="s">
        <v>193</v>
      </c>
      <c r="C43" s="145" t="s">
        <v>194</v>
      </c>
      <c r="D43" s="145">
        <v>2870</v>
      </c>
      <c r="E43" s="145">
        <v>2394</v>
      </c>
      <c r="F43" s="145">
        <v>1236</v>
      </c>
      <c r="G43" s="145">
        <v>867</v>
      </c>
      <c r="H43" s="145">
        <v>995</v>
      </c>
      <c r="I43" s="145">
        <v>635</v>
      </c>
      <c r="J43" s="145">
        <v>1148</v>
      </c>
      <c r="K43" s="145">
        <v>630</v>
      </c>
    </row>
    <row r="44" spans="1:11" x14ac:dyDescent="0.25">
      <c r="A44" s="141"/>
      <c r="B44" s="311" t="s">
        <v>193</v>
      </c>
      <c r="C44" s="145" t="s">
        <v>195</v>
      </c>
      <c r="D44" s="145">
        <v>9723</v>
      </c>
      <c r="E44" s="145">
        <v>6516</v>
      </c>
      <c r="F44" s="145">
        <v>3546</v>
      </c>
      <c r="G44" s="145">
        <v>2379</v>
      </c>
      <c r="H44" s="145">
        <v>2205</v>
      </c>
      <c r="I44" s="145">
        <v>1057</v>
      </c>
      <c r="J44" s="145">
        <v>1507</v>
      </c>
      <c r="K44" s="145">
        <v>878</v>
      </c>
    </row>
    <row r="45" spans="1:11" x14ac:dyDescent="0.25">
      <c r="A45" s="141"/>
      <c r="B45" s="311" t="s">
        <v>138</v>
      </c>
      <c r="C45" s="145" t="s">
        <v>54</v>
      </c>
      <c r="D45" s="145">
        <v>12593</v>
      </c>
      <c r="E45" s="145">
        <v>8910</v>
      </c>
      <c r="F45" s="145">
        <v>4782</v>
      </c>
      <c r="G45" s="145">
        <v>3246</v>
      </c>
      <c r="H45" s="145">
        <v>3200</v>
      </c>
      <c r="I45" s="145">
        <v>1692</v>
      </c>
      <c r="J45" s="145">
        <v>2655</v>
      </c>
      <c r="K45" s="145">
        <v>1508</v>
      </c>
    </row>
    <row r="46" spans="1:11" x14ac:dyDescent="0.25">
      <c r="A46" s="141"/>
      <c r="B46" s="311" t="s">
        <v>196</v>
      </c>
      <c r="C46" s="145" t="s">
        <v>194</v>
      </c>
      <c r="D46" s="145">
        <v>5118</v>
      </c>
      <c r="E46" s="145">
        <v>4540</v>
      </c>
      <c r="F46" s="145">
        <v>2335</v>
      </c>
      <c r="G46" s="145">
        <v>2166</v>
      </c>
      <c r="H46" s="145">
        <v>2378</v>
      </c>
      <c r="I46" s="145">
        <v>1398</v>
      </c>
      <c r="J46" s="145">
        <v>1404</v>
      </c>
      <c r="K46" s="145">
        <v>1175</v>
      </c>
    </row>
    <row r="47" spans="1:11" x14ac:dyDescent="0.25">
      <c r="A47" s="141"/>
      <c r="B47" s="311" t="s">
        <v>196</v>
      </c>
      <c r="C47" s="145" t="s">
        <v>195</v>
      </c>
      <c r="D47" s="145">
        <v>9786</v>
      </c>
      <c r="E47" s="145">
        <v>8808</v>
      </c>
      <c r="F47" s="145">
        <v>5911</v>
      </c>
      <c r="G47" s="145">
        <v>4701</v>
      </c>
      <c r="H47" s="145">
        <v>4747</v>
      </c>
      <c r="I47" s="145">
        <v>2869</v>
      </c>
      <c r="J47" s="145">
        <v>2326</v>
      </c>
      <c r="K47" s="145">
        <v>2011</v>
      </c>
    </row>
    <row r="48" spans="1:11" x14ac:dyDescent="0.25">
      <c r="A48" s="141"/>
      <c r="B48" s="311" t="s">
        <v>138</v>
      </c>
      <c r="C48" s="145" t="s">
        <v>54</v>
      </c>
      <c r="D48" s="145">
        <v>14904</v>
      </c>
      <c r="E48" s="145">
        <v>13348</v>
      </c>
      <c r="F48" s="145">
        <v>8246</v>
      </c>
      <c r="G48" s="145">
        <v>6867</v>
      </c>
      <c r="H48" s="145">
        <v>7125</v>
      </c>
      <c r="I48" s="145">
        <v>4267</v>
      </c>
      <c r="J48" s="145">
        <v>3730</v>
      </c>
      <c r="K48" s="145">
        <v>3186</v>
      </c>
    </row>
    <row r="49" spans="1:11" x14ac:dyDescent="0.25">
      <c r="A49" s="141"/>
      <c r="B49" s="311" t="s">
        <v>197</v>
      </c>
      <c r="C49" s="145" t="s">
        <v>194</v>
      </c>
      <c r="D49" s="145">
        <v>22555</v>
      </c>
      <c r="E49" s="145">
        <v>26265</v>
      </c>
      <c r="F49" s="145">
        <v>24119</v>
      </c>
      <c r="G49" s="145">
        <v>30271</v>
      </c>
      <c r="H49" s="145">
        <v>40954</v>
      </c>
      <c r="I49" s="145">
        <v>38402</v>
      </c>
      <c r="J49" s="145">
        <v>34546</v>
      </c>
      <c r="K49" s="145">
        <v>42984</v>
      </c>
    </row>
    <row r="50" spans="1:11" x14ac:dyDescent="0.25">
      <c r="A50" s="141"/>
      <c r="B50" s="311" t="s">
        <v>197</v>
      </c>
      <c r="C50" s="145" t="s">
        <v>195</v>
      </c>
      <c r="D50" s="145">
        <v>23606</v>
      </c>
      <c r="E50" s="145">
        <v>22937</v>
      </c>
      <c r="F50" s="145">
        <v>21937</v>
      </c>
      <c r="G50" s="145">
        <v>26341</v>
      </c>
      <c r="H50" s="145">
        <v>32608</v>
      </c>
      <c r="I50" s="145">
        <v>26587</v>
      </c>
      <c r="J50" s="145">
        <v>21980</v>
      </c>
      <c r="K50" s="145">
        <v>24378</v>
      </c>
    </row>
    <row r="51" spans="1:11" x14ac:dyDescent="0.25">
      <c r="A51" s="141"/>
      <c r="B51" s="311" t="s">
        <v>138</v>
      </c>
      <c r="C51" s="145" t="s">
        <v>54</v>
      </c>
      <c r="D51" s="145">
        <v>46161</v>
      </c>
      <c r="E51" s="145">
        <v>49202</v>
      </c>
      <c r="F51" s="145">
        <v>46056</v>
      </c>
      <c r="G51" s="145">
        <v>56612</v>
      </c>
      <c r="H51" s="145">
        <v>73562</v>
      </c>
      <c r="I51" s="145">
        <v>64989</v>
      </c>
      <c r="J51" s="145">
        <v>56526</v>
      </c>
      <c r="K51" s="145">
        <v>67362</v>
      </c>
    </row>
    <row r="52" spans="1:11" x14ac:dyDescent="0.25">
      <c r="A52" s="141"/>
      <c r="B52" s="149"/>
      <c r="C52" s="150"/>
      <c r="D52" s="150"/>
      <c r="E52" s="150"/>
      <c r="F52" s="150"/>
      <c r="G52" s="150"/>
      <c r="H52" s="150"/>
      <c r="I52" s="150"/>
      <c r="J52" s="150"/>
      <c r="K52" s="150"/>
    </row>
    <row r="53" spans="1:11" x14ac:dyDescent="0.25">
      <c r="A53" s="141"/>
      <c r="B53" s="149"/>
      <c r="C53" s="150"/>
      <c r="D53" s="150"/>
      <c r="E53" s="150"/>
      <c r="F53" s="150"/>
      <c r="G53" s="150"/>
      <c r="H53" s="150"/>
      <c r="I53" s="150"/>
      <c r="J53" s="150"/>
      <c r="K53" s="150"/>
    </row>
    <row r="54" spans="1:11" x14ac:dyDescent="0.25">
      <c r="A54" s="141"/>
      <c r="B54" s="138" t="s">
        <v>170</v>
      </c>
      <c r="C54" s="141"/>
      <c r="D54" s="141"/>
      <c r="E54" s="141"/>
      <c r="F54" s="141"/>
      <c r="G54" s="141"/>
      <c r="H54" s="141"/>
      <c r="I54" s="141"/>
      <c r="J54" s="141"/>
      <c r="K54" s="141"/>
    </row>
  </sheetData>
  <mergeCells count="16">
    <mergeCell ref="B19:B21"/>
    <mergeCell ref="B5:K5"/>
    <mergeCell ref="B7:B9"/>
    <mergeCell ref="B10:B12"/>
    <mergeCell ref="B13:B15"/>
    <mergeCell ref="B17:K17"/>
    <mergeCell ref="B41:K41"/>
    <mergeCell ref="B43:B45"/>
    <mergeCell ref="B46:B48"/>
    <mergeCell ref="B49:B51"/>
    <mergeCell ref="B22:B24"/>
    <mergeCell ref="B25:B27"/>
    <mergeCell ref="B29:K29"/>
    <mergeCell ref="B31:B33"/>
    <mergeCell ref="B34:B36"/>
    <mergeCell ref="B37:B39"/>
  </mergeCells>
  <hyperlinks>
    <hyperlink ref="A1" location="Índice!A1" display="Índice" xr:uid="{26438A63-7CAF-4B4C-97AB-BE6F7A6B0D67}"/>
  </hyperlink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EF945-E3D9-40B1-97E2-BB22F0A6F237}">
  <sheetPr>
    <tabColor theme="0"/>
  </sheetPr>
  <dimension ref="A1:L50"/>
  <sheetViews>
    <sheetView workbookViewId="0"/>
  </sheetViews>
  <sheetFormatPr baseColWidth="10" defaultRowHeight="15" x14ac:dyDescent="0.25"/>
  <cols>
    <col min="1" max="1" width="11.42578125" style="152"/>
    <col min="2" max="2" width="17.5703125" style="152" customWidth="1"/>
    <col min="3" max="3" width="19.42578125" style="152" customWidth="1"/>
    <col min="4" max="16384" width="11.42578125" style="152"/>
  </cols>
  <sheetData>
    <row r="1" spans="1:12" x14ac:dyDescent="0.25">
      <c r="A1" s="151" t="s">
        <v>41</v>
      </c>
    </row>
    <row r="2" spans="1:12" x14ac:dyDescent="0.25">
      <c r="A2" s="152" t="s">
        <v>238</v>
      </c>
      <c r="B2" s="153"/>
      <c r="C2" s="153"/>
      <c r="D2" s="153"/>
      <c r="E2" s="153"/>
      <c r="F2" s="153"/>
      <c r="G2" s="153"/>
      <c r="H2" s="153"/>
      <c r="I2" s="153"/>
      <c r="J2" s="153"/>
      <c r="K2" s="153"/>
      <c r="L2" s="153"/>
    </row>
    <row r="3" spans="1:12" x14ac:dyDescent="0.25">
      <c r="A3" s="100" t="s">
        <v>184</v>
      </c>
      <c r="B3" s="153"/>
      <c r="C3" s="153"/>
      <c r="D3" s="153"/>
      <c r="E3" s="153"/>
      <c r="F3" s="153"/>
      <c r="G3" s="153"/>
      <c r="H3" s="153"/>
      <c r="I3" s="153"/>
      <c r="J3" s="153"/>
      <c r="K3" s="153"/>
      <c r="L3" s="153"/>
    </row>
    <row r="4" spans="1:12" x14ac:dyDescent="0.25">
      <c r="A4" s="153"/>
      <c r="B4" s="100"/>
      <c r="C4" s="153"/>
      <c r="D4" s="153"/>
      <c r="E4" s="153"/>
      <c r="F4" s="153"/>
      <c r="G4" s="153"/>
      <c r="H4" s="153"/>
      <c r="I4" s="153"/>
      <c r="J4" s="153"/>
      <c r="K4" s="153"/>
      <c r="L4" s="153"/>
    </row>
    <row r="5" spans="1:12" x14ac:dyDescent="0.25">
      <c r="A5" s="153"/>
      <c r="B5" s="310" t="s">
        <v>42</v>
      </c>
      <c r="C5" s="310" t="s">
        <v>42</v>
      </c>
      <c r="D5" s="310" t="s">
        <v>42</v>
      </c>
      <c r="E5" s="310" t="s">
        <v>42</v>
      </c>
      <c r="F5" s="310" t="s">
        <v>42</v>
      </c>
      <c r="G5" s="310" t="s">
        <v>42</v>
      </c>
      <c r="H5" s="310" t="s">
        <v>42</v>
      </c>
      <c r="I5" s="310" t="s">
        <v>42</v>
      </c>
      <c r="J5" s="310" t="s">
        <v>42</v>
      </c>
      <c r="K5" s="310" t="s">
        <v>42</v>
      </c>
      <c r="L5" s="153"/>
    </row>
    <row r="6" spans="1:12" x14ac:dyDescent="0.25">
      <c r="A6" s="153"/>
      <c r="B6" s="154"/>
      <c r="C6" s="155"/>
      <c r="D6" s="156" t="s">
        <v>185</v>
      </c>
      <c r="E6" s="156" t="s">
        <v>186</v>
      </c>
      <c r="F6" s="156" t="s">
        <v>187</v>
      </c>
      <c r="G6" s="156" t="s">
        <v>188</v>
      </c>
      <c r="H6" s="156" t="s">
        <v>189</v>
      </c>
      <c r="I6" s="156" t="s">
        <v>190</v>
      </c>
      <c r="J6" s="156" t="s">
        <v>191</v>
      </c>
      <c r="K6" s="156" t="s">
        <v>192</v>
      </c>
      <c r="L6" s="153"/>
    </row>
    <row r="7" spans="1:12" x14ac:dyDescent="0.25">
      <c r="A7" s="153"/>
      <c r="B7" s="311" t="s">
        <v>194</v>
      </c>
      <c r="C7" s="155" t="s">
        <v>193</v>
      </c>
      <c r="D7" s="155">
        <v>5.2765324711799622</v>
      </c>
      <c r="E7" s="155">
        <v>4.833468422293663</v>
      </c>
      <c r="F7" s="155">
        <v>3.6105498671531677</v>
      </c>
      <c r="G7" s="155">
        <v>1.874244399368763</v>
      </c>
      <c r="H7" s="155">
        <v>1.7862068489193916</v>
      </c>
      <c r="I7" s="155">
        <v>1.586492545902729</v>
      </c>
      <c r="J7" s="155">
        <v>3.0768336728215218</v>
      </c>
      <c r="K7" s="155">
        <v>1.3134082779288292</v>
      </c>
      <c r="L7" s="153"/>
    </row>
    <row r="8" spans="1:12" x14ac:dyDescent="0.25">
      <c r="A8" s="153"/>
      <c r="B8" s="311" t="s">
        <v>194</v>
      </c>
      <c r="C8" s="155" t="s">
        <v>196</v>
      </c>
      <c r="D8" s="155">
        <v>10.110986977815628</v>
      </c>
      <c r="E8" s="155">
        <v>8.2772903144359589</v>
      </c>
      <c r="F8" s="155">
        <v>6.2807038426399231</v>
      </c>
      <c r="G8" s="155">
        <v>4.6210706233978271</v>
      </c>
      <c r="H8" s="155">
        <v>3.8415152579545975</v>
      </c>
      <c r="I8" s="155">
        <v>2.7908751741051674</v>
      </c>
      <c r="J8" s="155">
        <v>3.2998494803905487</v>
      </c>
      <c r="K8" s="155">
        <v>2.1778739988803864</v>
      </c>
      <c r="L8" s="153"/>
    </row>
    <row r="9" spans="1:12" x14ac:dyDescent="0.25">
      <c r="A9" s="153"/>
      <c r="B9" s="311" t="s">
        <v>194</v>
      </c>
      <c r="C9" s="155" t="s">
        <v>197</v>
      </c>
      <c r="D9" s="155">
        <v>84.612482786178589</v>
      </c>
      <c r="E9" s="155">
        <v>86.889243125915527</v>
      </c>
      <c r="F9" s="155">
        <v>90.108746290206909</v>
      </c>
      <c r="G9" s="155">
        <v>93.504685163497925</v>
      </c>
      <c r="H9" s="155">
        <v>94.372278451919556</v>
      </c>
      <c r="I9" s="155">
        <v>95.622634887695313</v>
      </c>
      <c r="J9" s="155">
        <v>93.623316287994385</v>
      </c>
      <c r="K9" s="155">
        <v>96.50871753692627</v>
      </c>
      <c r="L9" s="153"/>
    </row>
    <row r="10" spans="1:12" x14ac:dyDescent="0.25">
      <c r="A10" s="153"/>
      <c r="B10" s="311" t="s">
        <v>138</v>
      </c>
      <c r="C10" s="155" t="s">
        <v>54</v>
      </c>
      <c r="D10" s="155">
        <v>100</v>
      </c>
      <c r="E10" s="155">
        <v>100</v>
      </c>
      <c r="F10" s="155">
        <v>100</v>
      </c>
      <c r="G10" s="155">
        <v>100</v>
      </c>
      <c r="H10" s="155">
        <v>100</v>
      </c>
      <c r="I10" s="155">
        <v>100</v>
      </c>
      <c r="J10" s="155">
        <v>100</v>
      </c>
      <c r="K10" s="155">
        <v>100</v>
      </c>
      <c r="L10" s="153"/>
    </row>
    <row r="11" spans="1:12" x14ac:dyDescent="0.25">
      <c r="A11" s="153"/>
      <c r="B11" s="311" t="s">
        <v>195</v>
      </c>
      <c r="C11" s="155" t="s">
        <v>193</v>
      </c>
      <c r="D11" s="155">
        <v>14.822317659854889</v>
      </c>
      <c r="E11" s="155">
        <v>11.846169084310532</v>
      </c>
      <c r="F11" s="155">
        <v>10.103044658899307</v>
      </c>
      <c r="G11" s="155">
        <v>5.7551052421331406</v>
      </c>
      <c r="H11" s="155">
        <v>4.4342543929815292</v>
      </c>
      <c r="I11" s="155">
        <v>3.0624154955148697</v>
      </c>
      <c r="J11" s="155">
        <v>5.2417516708374023</v>
      </c>
      <c r="K11" s="155">
        <v>2.6950394734740257</v>
      </c>
      <c r="L11" s="153"/>
    </row>
    <row r="12" spans="1:12" x14ac:dyDescent="0.25">
      <c r="A12" s="153"/>
      <c r="B12" s="311" t="s">
        <v>195</v>
      </c>
      <c r="C12" s="155" t="s">
        <v>196</v>
      </c>
      <c r="D12" s="155">
        <v>18.56352686882019</v>
      </c>
      <c r="E12" s="155">
        <v>18.274049460887909</v>
      </c>
      <c r="F12" s="155">
        <v>17.494490742683411</v>
      </c>
      <c r="G12" s="155">
        <v>12.433746457099915</v>
      </c>
      <c r="H12" s="155">
        <v>10.142534226179123</v>
      </c>
      <c r="I12" s="155">
        <v>8.2150891423225403</v>
      </c>
      <c r="J12" s="155">
        <v>8.2141213119029999</v>
      </c>
      <c r="K12" s="155">
        <v>6.1854526400566101</v>
      </c>
      <c r="L12" s="153"/>
    </row>
    <row r="13" spans="1:12" x14ac:dyDescent="0.25">
      <c r="A13" s="153"/>
      <c r="B13" s="311" t="s">
        <v>195</v>
      </c>
      <c r="C13" s="155" t="s">
        <v>197</v>
      </c>
      <c r="D13" s="155">
        <v>66.61415696144104</v>
      </c>
      <c r="E13" s="155">
        <v>69.879782199859619</v>
      </c>
      <c r="F13" s="155">
        <v>72.402465343475342</v>
      </c>
      <c r="G13" s="155">
        <v>81.811147928237915</v>
      </c>
      <c r="H13" s="155">
        <v>85.423213243484497</v>
      </c>
      <c r="I13" s="155">
        <v>88.722497224807739</v>
      </c>
      <c r="J13" s="155">
        <v>86.544126272201538</v>
      </c>
      <c r="K13" s="155">
        <v>91.119509935379028</v>
      </c>
      <c r="L13" s="153"/>
    </row>
    <row r="14" spans="1:12" x14ac:dyDescent="0.25">
      <c r="A14" s="153"/>
      <c r="B14" s="311" t="s">
        <v>138</v>
      </c>
      <c r="C14" s="155" t="s">
        <v>54</v>
      </c>
      <c r="D14" s="155">
        <v>100</v>
      </c>
      <c r="E14" s="155">
        <v>100</v>
      </c>
      <c r="F14" s="155">
        <v>100</v>
      </c>
      <c r="G14" s="155">
        <v>100</v>
      </c>
      <c r="H14" s="155">
        <v>100</v>
      </c>
      <c r="I14" s="155">
        <v>100</v>
      </c>
      <c r="J14" s="155">
        <v>100</v>
      </c>
      <c r="K14" s="155">
        <v>100</v>
      </c>
      <c r="L14" s="153"/>
    </row>
    <row r="15" spans="1:12" x14ac:dyDescent="0.25">
      <c r="A15" s="153"/>
      <c r="B15" s="153"/>
      <c r="C15" s="153"/>
      <c r="D15" s="153"/>
      <c r="E15" s="153"/>
      <c r="F15" s="153"/>
      <c r="G15" s="153"/>
      <c r="H15" s="153"/>
      <c r="I15" s="153"/>
      <c r="J15" s="153"/>
      <c r="K15" s="153"/>
      <c r="L15" s="153"/>
    </row>
    <row r="16" spans="1:12" x14ac:dyDescent="0.25">
      <c r="A16" s="153"/>
      <c r="B16" s="310" t="s">
        <v>45</v>
      </c>
      <c r="C16" s="310" t="s">
        <v>45</v>
      </c>
      <c r="D16" s="310" t="s">
        <v>45</v>
      </c>
      <c r="E16" s="310" t="s">
        <v>45</v>
      </c>
      <c r="F16" s="310" t="s">
        <v>45</v>
      </c>
      <c r="G16" s="310" t="s">
        <v>45</v>
      </c>
      <c r="H16" s="310" t="s">
        <v>45</v>
      </c>
      <c r="I16" s="310" t="s">
        <v>45</v>
      </c>
      <c r="J16" s="310" t="s">
        <v>45</v>
      </c>
      <c r="K16" s="310" t="s">
        <v>45</v>
      </c>
      <c r="L16" s="153"/>
    </row>
    <row r="17" spans="1:12" x14ac:dyDescent="0.25">
      <c r="A17" s="153"/>
      <c r="B17" s="154"/>
      <c r="C17" s="158"/>
      <c r="D17" s="159" t="s">
        <v>185</v>
      </c>
      <c r="E17" s="159" t="s">
        <v>186</v>
      </c>
      <c r="F17" s="159" t="s">
        <v>187</v>
      </c>
      <c r="G17" s="159" t="s">
        <v>188</v>
      </c>
      <c r="H17" s="159" t="s">
        <v>189</v>
      </c>
      <c r="I17" s="159" t="s">
        <v>190</v>
      </c>
      <c r="J17" s="159" t="s">
        <v>191</v>
      </c>
      <c r="K17" s="159" t="s">
        <v>192</v>
      </c>
      <c r="L17" s="153"/>
    </row>
    <row r="18" spans="1:12" x14ac:dyDescent="0.25">
      <c r="A18" s="153"/>
      <c r="B18" s="311" t="s">
        <v>194</v>
      </c>
      <c r="C18" s="158" t="s">
        <v>193</v>
      </c>
      <c r="D18" s="158">
        <v>95307</v>
      </c>
      <c r="E18" s="158">
        <v>103553</v>
      </c>
      <c r="F18" s="158">
        <v>87327</v>
      </c>
      <c r="G18" s="158">
        <v>51720</v>
      </c>
      <c r="H18" s="158">
        <v>52962</v>
      </c>
      <c r="I18" s="158">
        <v>52389</v>
      </c>
      <c r="J18" s="158">
        <v>118498</v>
      </c>
      <c r="K18" s="158">
        <v>55375</v>
      </c>
      <c r="L18" s="153"/>
    </row>
    <row r="19" spans="1:12" x14ac:dyDescent="0.25">
      <c r="A19" s="153"/>
      <c r="B19" s="311" t="s">
        <v>194</v>
      </c>
      <c r="C19" s="158" t="s">
        <v>196</v>
      </c>
      <c r="D19" s="158">
        <v>182629</v>
      </c>
      <c r="E19" s="158">
        <v>177334</v>
      </c>
      <c r="F19" s="158">
        <v>151909</v>
      </c>
      <c r="G19" s="158">
        <v>127519</v>
      </c>
      <c r="H19" s="158">
        <v>113903</v>
      </c>
      <c r="I19" s="158">
        <v>92160</v>
      </c>
      <c r="J19" s="158">
        <v>127087</v>
      </c>
      <c r="K19" s="158">
        <v>91822</v>
      </c>
      <c r="L19" s="153"/>
    </row>
    <row r="20" spans="1:12" x14ac:dyDescent="0.25">
      <c r="A20" s="153"/>
      <c r="B20" s="311" t="s">
        <v>194</v>
      </c>
      <c r="C20" s="158" t="s">
        <v>197</v>
      </c>
      <c r="D20" s="158">
        <v>1528307</v>
      </c>
      <c r="E20" s="158">
        <v>1861529</v>
      </c>
      <c r="F20" s="158">
        <v>2179426</v>
      </c>
      <c r="G20" s="158">
        <v>2580273</v>
      </c>
      <c r="H20" s="158">
        <v>2798189</v>
      </c>
      <c r="I20" s="158">
        <v>3157641</v>
      </c>
      <c r="J20" s="158">
        <v>3605712</v>
      </c>
      <c r="K20" s="158">
        <v>4068933</v>
      </c>
      <c r="L20" s="153"/>
    </row>
    <row r="21" spans="1:12" x14ac:dyDescent="0.25">
      <c r="A21" s="153"/>
      <c r="B21" s="311" t="s">
        <v>138</v>
      </c>
      <c r="C21" s="158" t="s">
        <v>54</v>
      </c>
      <c r="D21" s="158">
        <v>1806243</v>
      </c>
      <c r="E21" s="158">
        <v>2142416</v>
      </c>
      <c r="F21" s="158">
        <v>2418662</v>
      </c>
      <c r="G21" s="158">
        <v>2759512</v>
      </c>
      <c r="H21" s="158">
        <v>2965054</v>
      </c>
      <c r="I21" s="158">
        <v>3302190</v>
      </c>
      <c r="J21" s="158">
        <v>3851297</v>
      </c>
      <c r="K21" s="158">
        <v>4216130</v>
      </c>
      <c r="L21" s="153"/>
    </row>
    <row r="22" spans="1:12" x14ac:dyDescent="0.25">
      <c r="A22" s="153"/>
      <c r="B22" s="311" t="s">
        <v>195</v>
      </c>
      <c r="C22" s="158" t="s">
        <v>193</v>
      </c>
      <c r="D22" s="158">
        <v>389067</v>
      </c>
      <c r="E22" s="158">
        <v>313076</v>
      </c>
      <c r="F22" s="158">
        <v>270684</v>
      </c>
      <c r="G22" s="158">
        <v>153154</v>
      </c>
      <c r="H22" s="158">
        <v>118654</v>
      </c>
      <c r="I22" s="158">
        <v>82549</v>
      </c>
      <c r="J22" s="158">
        <v>145929</v>
      </c>
      <c r="K22" s="158">
        <v>74975</v>
      </c>
      <c r="L22" s="153"/>
    </row>
    <row r="23" spans="1:12" x14ac:dyDescent="0.25">
      <c r="A23" s="153"/>
      <c r="B23" s="311" t="s">
        <v>195</v>
      </c>
      <c r="C23" s="158" t="s">
        <v>196</v>
      </c>
      <c r="D23" s="158">
        <v>487269</v>
      </c>
      <c r="E23" s="158">
        <v>482955</v>
      </c>
      <c r="F23" s="158">
        <v>468718</v>
      </c>
      <c r="G23" s="158">
        <v>330885</v>
      </c>
      <c r="H23" s="158">
        <v>271399</v>
      </c>
      <c r="I23" s="158">
        <v>221442</v>
      </c>
      <c r="J23" s="158">
        <v>228679</v>
      </c>
      <c r="K23" s="158">
        <v>172077</v>
      </c>
      <c r="L23" s="153"/>
    </row>
    <row r="24" spans="1:12" x14ac:dyDescent="0.25">
      <c r="A24" s="153"/>
      <c r="B24" s="311" t="s">
        <v>195</v>
      </c>
      <c r="C24" s="158" t="s">
        <v>197</v>
      </c>
      <c r="D24" s="158">
        <v>1748537</v>
      </c>
      <c r="E24" s="158">
        <v>1846815</v>
      </c>
      <c r="F24" s="158">
        <v>1939830</v>
      </c>
      <c r="G24" s="158">
        <v>2177146</v>
      </c>
      <c r="H24" s="158">
        <v>2285797</v>
      </c>
      <c r="I24" s="158">
        <v>2391561</v>
      </c>
      <c r="J24" s="158">
        <v>2409366</v>
      </c>
      <c r="K24" s="158">
        <v>2534911</v>
      </c>
      <c r="L24" s="153"/>
    </row>
    <row r="25" spans="1:12" x14ac:dyDescent="0.25">
      <c r="A25" s="153"/>
      <c r="B25" s="311" t="s">
        <v>138</v>
      </c>
      <c r="C25" s="158" t="s">
        <v>54</v>
      </c>
      <c r="D25" s="158">
        <v>2624873</v>
      </c>
      <c r="E25" s="158">
        <v>2642846</v>
      </c>
      <c r="F25" s="158">
        <v>2679232</v>
      </c>
      <c r="G25" s="158">
        <v>2661185</v>
      </c>
      <c r="H25" s="158">
        <v>2675850</v>
      </c>
      <c r="I25" s="158">
        <v>2695552</v>
      </c>
      <c r="J25" s="158">
        <v>2783974</v>
      </c>
      <c r="K25" s="158">
        <v>2781963</v>
      </c>
      <c r="L25" s="153"/>
    </row>
    <row r="26" spans="1:12" x14ac:dyDescent="0.25">
      <c r="A26" s="153"/>
      <c r="B26" s="153"/>
      <c r="C26" s="153"/>
      <c r="D26" s="153"/>
      <c r="E26" s="153"/>
      <c r="F26" s="153"/>
      <c r="G26" s="153"/>
      <c r="H26" s="153"/>
      <c r="I26" s="153"/>
      <c r="J26" s="153"/>
      <c r="K26" s="153"/>
      <c r="L26" s="153"/>
    </row>
    <row r="27" spans="1:12" x14ac:dyDescent="0.25">
      <c r="A27" s="153"/>
      <c r="B27" s="310" t="s">
        <v>55</v>
      </c>
      <c r="C27" s="310" t="s">
        <v>55</v>
      </c>
      <c r="D27" s="310" t="s">
        <v>55</v>
      </c>
      <c r="E27" s="310" t="s">
        <v>55</v>
      </c>
      <c r="F27" s="310" t="s">
        <v>55</v>
      </c>
      <c r="G27" s="310" t="s">
        <v>55</v>
      </c>
      <c r="H27" s="310" t="s">
        <v>55</v>
      </c>
      <c r="I27" s="310" t="s">
        <v>55</v>
      </c>
      <c r="J27" s="310" t="s">
        <v>55</v>
      </c>
      <c r="K27" s="310" t="s">
        <v>55</v>
      </c>
      <c r="L27" s="153"/>
    </row>
    <row r="28" spans="1:12" x14ac:dyDescent="0.25">
      <c r="A28" s="153"/>
      <c r="B28" s="154"/>
      <c r="C28" s="157"/>
      <c r="D28" s="160" t="s">
        <v>185</v>
      </c>
      <c r="E28" s="160" t="s">
        <v>186</v>
      </c>
      <c r="F28" s="160" t="s">
        <v>187</v>
      </c>
      <c r="G28" s="160" t="s">
        <v>188</v>
      </c>
      <c r="H28" s="160" t="s">
        <v>189</v>
      </c>
      <c r="I28" s="160" t="s">
        <v>190</v>
      </c>
      <c r="J28" s="160" t="s">
        <v>191</v>
      </c>
      <c r="K28" s="160" t="s">
        <v>192</v>
      </c>
      <c r="L28" s="153"/>
    </row>
    <row r="29" spans="1:12" x14ac:dyDescent="0.25">
      <c r="A29" s="153"/>
      <c r="B29" s="311" t="s">
        <v>194</v>
      </c>
      <c r="C29" s="157" t="s">
        <v>193</v>
      </c>
      <c r="D29" s="157">
        <v>0.19516786560416222</v>
      </c>
      <c r="E29" s="157">
        <v>0.19514274317771196</v>
      </c>
      <c r="F29" s="157">
        <v>0.22523023653775454</v>
      </c>
      <c r="G29" s="157">
        <v>9.6557679353281856E-2</v>
      </c>
      <c r="H29" s="157">
        <v>0.11149703059345484</v>
      </c>
      <c r="I29" s="157">
        <v>0.10647536255419254</v>
      </c>
      <c r="J29" s="157">
        <v>0.12911483645439148</v>
      </c>
      <c r="K29" s="157">
        <v>7.0467061595991254E-2</v>
      </c>
      <c r="L29" s="153"/>
    </row>
    <row r="30" spans="1:12" x14ac:dyDescent="0.25">
      <c r="A30" s="153"/>
      <c r="B30" s="311" t="s">
        <v>194</v>
      </c>
      <c r="C30" s="157" t="s">
        <v>196</v>
      </c>
      <c r="D30" s="157">
        <v>0.27151110116392374</v>
      </c>
      <c r="E30" s="157">
        <v>0.25681683328002691</v>
      </c>
      <c r="F30" s="157">
        <v>0.27289683930575848</v>
      </c>
      <c r="G30" s="157">
        <v>0.17653837567195296</v>
      </c>
      <c r="H30" s="157">
        <v>0.1625173375941813</v>
      </c>
      <c r="I30" s="157">
        <v>0.10895193554461002</v>
      </c>
      <c r="J30" s="157">
        <v>0.12632927391678095</v>
      </c>
      <c r="K30" s="157">
        <v>8.1589404726400971E-2</v>
      </c>
      <c r="L30" s="153"/>
    </row>
    <row r="31" spans="1:12" x14ac:dyDescent="0.25">
      <c r="A31" s="153"/>
      <c r="B31" s="311" t="s">
        <v>194</v>
      </c>
      <c r="C31" s="157" t="s">
        <v>197</v>
      </c>
      <c r="D31" s="157">
        <v>0.34740166738629341</v>
      </c>
      <c r="E31" s="157">
        <v>0.33273827284574509</v>
      </c>
      <c r="F31" s="157">
        <v>0.33366694115102291</v>
      </c>
      <c r="G31" s="157">
        <v>0.21065990440547466</v>
      </c>
      <c r="H31" s="157">
        <v>0.19808930810540915</v>
      </c>
      <c r="I31" s="157">
        <v>0.16816292190924287</v>
      </c>
      <c r="J31" s="157">
        <v>0.18242849037051201</v>
      </c>
      <c r="K31" s="157">
        <v>0.10785942431539297</v>
      </c>
      <c r="L31" s="153"/>
    </row>
    <row r="32" spans="1:12" x14ac:dyDescent="0.25">
      <c r="A32" s="153"/>
      <c r="B32" s="311" t="s">
        <v>138</v>
      </c>
      <c r="C32" s="157" t="s">
        <v>54</v>
      </c>
      <c r="D32" s="157">
        <v>0</v>
      </c>
      <c r="E32" s="157">
        <v>0</v>
      </c>
      <c r="F32" s="157">
        <v>0</v>
      </c>
      <c r="G32" s="157">
        <v>0</v>
      </c>
      <c r="H32" s="157">
        <v>0</v>
      </c>
      <c r="I32" s="157">
        <v>0</v>
      </c>
      <c r="J32" s="157">
        <v>0</v>
      </c>
      <c r="K32" s="157">
        <v>0</v>
      </c>
      <c r="L32" s="153"/>
    </row>
    <row r="33" spans="1:12" x14ac:dyDescent="0.25">
      <c r="A33" s="153"/>
      <c r="B33" s="311" t="s">
        <v>195</v>
      </c>
      <c r="C33" s="157" t="s">
        <v>193</v>
      </c>
      <c r="D33" s="157">
        <v>0.32474703621119261</v>
      </c>
      <c r="E33" s="157">
        <v>0.30489934142678976</v>
      </c>
      <c r="F33" s="157">
        <v>0.36488564219325781</v>
      </c>
      <c r="G33" s="157">
        <v>0.19861441105604172</v>
      </c>
      <c r="H33" s="157">
        <v>0.14039810048416257</v>
      </c>
      <c r="I33" s="157">
        <v>0.14422137755900621</v>
      </c>
      <c r="J33" s="157">
        <v>0.20010259468108416</v>
      </c>
      <c r="K33" s="157">
        <v>0.11941317934542894</v>
      </c>
      <c r="L33" s="153"/>
    </row>
    <row r="34" spans="1:12" x14ac:dyDescent="0.25">
      <c r="A34" s="153"/>
      <c r="B34" s="311" t="s">
        <v>195</v>
      </c>
      <c r="C34" s="157" t="s">
        <v>196</v>
      </c>
      <c r="D34" s="157">
        <v>0.38371752016246319</v>
      </c>
      <c r="E34" s="157">
        <v>0.37220665253698826</v>
      </c>
      <c r="F34" s="157">
        <v>0.44087753631174564</v>
      </c>
      <c r="G34" s="157">
        <v>0.31682660337537527</v>
      </c>
      <c r="H34" s="157">
        <v>0.2249591052532196</v>
      </c>
      <c r="I34" s="157">
        <v>0.22322225850075483</v>
      </c>
      <c r="J34" s="157">
        <v>0.26575780939310789</v>
      </c>
      <c r="K34" s="157">
        <v>0.18489519134163857</v>
      </c>
      <c r="L34" s="153"/>
    </row>
    <row r="35" spans="1:12" x14ac:dyDescent="0.25">
      <c r="A35" s="153"/>
      <c r="B35" s="311" t="s">
        <v>195</v>
      </c>
      <c r="C35" s="157" t="s">
        <v>197</v>
      </c>
      <c r="D35" s="157">
        <v>0.53943730890750885</v>
      </c>
      <c r="E35" s="157">
        <v>0.53789932280778885</v>
      </c>
      <c r="F35" s="157">
        <v>0.5762927234172821</v>
      </c>
      <c r="G35" s="157">
        <v>0.38875478785485029</v>
      </c>
      <c r="H35" s="157">
        <v>0.28740018606185913</v>
      </c>
      <c r="I35" s="157">
        <v>0.27373505290597677</v>
      </c>
      <c r="J35" s="157">
        <v>0.36653243005275726</v>
      </c>
      <c r="K35" s="157">
        <v>0.22002300247550011</v>
      </c>
      <c r="L35" s="153"/>
    </row>
    <row r="36" spans="1:12" x14ac:dyDescent="0.25">
      <c r="A36" s="153"/>
      <c r="B36" s="311" t="s">
        <v>138</v>
      </c>
      <c r="C36" s="157" t="s">
        <v>54</v>
      </c>
      <c r="D36" s="157">
        <v>0</v>
      </c>
      <c r="E36" s="157">
        <v>0</v>
      </c>
      <c r="F36" s="157">
        <v>0</v>
      </c>
      <c r="G36" s="157">
        <v>0</v>
      </c>
      <c r="H36" s="157">
        <v>0</v>
      </c>
      <c r="I36" s="157">
        <v>0</v>
      </c>
      <c r="J36" s="157">
        <v>0</v>
      </c>
      <c r="K36" s="157">
        <v>0</v>
      </c>
      <c r="L36" s="153"/>
    </row>
    <row r="37" spans="1:12" x14ac:dyDescent="0.25">
      <c r="A37" s="153"/>
      <c r="B37" s="153"/>
      <c r="C37" s="153"/>
      <c r="D37" s="153"/>
      <c r="E37" s="153"/>
      <c r="F37" s="153"/>
      <c r="G37" s="153"/>
      <c r="H37" s="153"/>
      <c r="I37" s="153"/>
      <c r="J37" s="153"/>
      <c r="K37" s="153"/>
      <c r="L37" s="153"/>
    </row>
    <row r="38" spans="1:12" x14ac:dyDescent="0.25">
      <c r="A38" s="153"/>
      <c r="B38" s="310" t="s">
        <v>44</v>
      </c>
      <c r="C38" s="310" t="s">
        <v>44</v>
      </c>
      <c r="D38" s="310" t="s">
        <v>44</v>
      </c>
      <c r="E38" s="310" t="s">
        <v>44</v>
      </c>
      <c r="F38" s="310" t="s">
        <v>44</v>
      </c>
      <c r="G38" s="310" t="s">
        <v>44</v>
      </c>
      <c r="H38" s="310" t="s">
        <v>44</v>
      </c>
      <c r="I38" s="310" t="s">
        <v>44</v>
      </c>
      <c r="J38" s="310" t="s">
        <v>44</v>
      </c>
      <c r="K38" s="310" t="s">
        <v>44</v>
      </c>
      <c r="L38" s="153"/>
    </row>
    <row r="39" spans="1:12" x14ac:dyDescent="0.25">
      <c r="A39" s="153"/>
      <c r="B39" s="154"/>
      <c r="C39" s="158"/>
      <c r="D39" s="159" t="s">
        <v>185</v>
      </c>
      <c r="E39" s="159" t="s">
        <v>186</v>
      </c>
      <c r="F39" s="159" t="s">
        <v>187</v>
      </c>
      <c r="G39" s="159" t="s">
        <v>188</v>
      </c>
      <c r="H39" s="159" t="s">
        <v>189</v>
      </c>
      <c r="I39" s="159" t="s">
        <v>190</v>
      </c>
      <c r="J39" s="159" t="s">
        <v>191</v>
      </c>
      <c r="K39" s="159" t="s">
        <v>192</v>
      </c>
      <c r="L39" s="153"/>
    </row>
    <row r="40" spans="1:12" x14ac:dyDescent="0.25">
      <c r="A40" s="153"/>
      <c r="B40" s="311" t="s">
        <v>194</v>
      </c>
      <c r="C40" s="158" t="s">
        <v>193</v>
      </c>
      <c r="D40" s="158">
        <v>2870</v>
      </c>
      <c r="E40" s="158">
        <v>2394</v>
      </c>
      <c r="F40" s="158">
        <v>1236</v>
      </c>
      <c r="G40" s="158">
        <v>867</v>
      </c>
      <c r="H40" s="158">
        <v>995</v>
      </c>
      <c r="I40" s="158">
        <v>635</v>
      </c>
      <c r="J40" s="158">
        <v>1148</v>
      </c>
      <c r="K40" s="158">
        <v>630</v>
      </c>
      <c r="L40" s="153"/>
    </row>
    <row r="41" spans="1:12" x14ac:dyDescent="0.25">
      <c r="A41" s="153"/>
      <c r="B41" s="311" t="s">
        <v>194</v>
      </c>
      <c r="C41" s="158" t="s">
        <v>196</v>
      </c>
      <c r="D41" s="158">
        <v>5118</v>
      </c>
      <c r="E41" s="158">
        <v>4540</v>
      </c>
      <c r="F41" s="158">
        <v>2335</v>
      </c>
      <c r="G41" s="158">
        <v>2166</v>
      </c>
      <c r="H41" s="158">
        <v>2378</v>
      </c>
      <c r="I41" s="158">
        <v>1398</v>
      </c>
      <c r="J41" s="158">
        <v>1404</v>
      </c>
      <c r="K41" s="158">
        <v>1175</v>
      </c>
      <c r="L41" s="153"/>
    </row>
    <row r="42" spans="1:12" x14ac:dyDescent="0.25">
      <c r="A42" s="153"/>
      <c r="B42" s="311" t="s">
        <v>194</v>
      </c>
      <c r="C42" s="158" t="s">
        <v>197</v>
      </c>
      <c r="D42" s="158">
        <v>22555</v>
      </c>
      <c r="E42" s="158">
        <v>26265</v>
      </c>
      <c r="F42" s="158">
        <v>24119</v>
      </c>
      <c r="G42" s="158">
        <v>30271</v>
      </c>
      <c r="H42" s="158">
        <v>40954</v>
      </c>
      <c r="I42" s="158">
        <v>38402</v>
      </c>
      <c r="J42" s="158">
        <v>34546</v>
      </c>
      <c r="K42" s="158">
        <v>42984</v>
      </c>
      <c r="L42" s="153"/>
    </row>
    <row r="43" spans="1:12" x14ac:dyDescent="0.25">
      <c r="A43" s="153"/>
      <c r="B43" s="311" t="s">
        <v>138</v>
      </c>
      <c r="C43" s="158" t="s">
        <v>54</v>
      </c>
      <c r="D43" s="158">
        <v>30543</v>
      </c>
      <c r="E43" s="158">
        <v>33199</v>
      </c>
      <c r="F43" s="158">
        <v>27690</v>
      </c>
      <c r="G43" s="158">
        <v>33304</v>
      </c>
      <c r="H43" s="158">
        <v>44327</v>
      </c>
      <c r="I43" s="158">
        <v>40435</v>
      </c>
      <c r="J43" s="158">
        <v>37098</v>
      </c>
      <c r="K43" s="158">
        <v>44789</v>
      </c>
      <c r="L43" s="153"/>
    </row>
    <row r="44" spans="1:12" x14ac:dyDescent="0.25">
      <c r="A44" s="153"/>
      <c r="B44" s="311" t="s">
        <v>195</v>
      </c>
      <c r="C44" s="158" t="s">
        <v>193</v>
      </c>
      <c r="D44" s="158">
        <v>9723</v>
      </c>
      <c r="E44" s="158">
        <v>6516</v>
      </c>
      <c r="F44" s="158">
        <v>3546</v>
      </c>
      <c r="G44" s="158">
        <v>2379</v>
      </c>
      <c r="H44" s="158">
        <v>2205</v>
      </c>
      <c r="I44" s="158">
        <v>1057</v>
      </c>
      <c r="J44" s="158">
        <v>1507</v>
      </c>
      <c r="K44" s="158">
        <v>878</v>
      </c>
      <c r="L44" s="153"/>
    </row>
    <row r="45" spans="1:12" x14ac:dyDescent="0.25">
      <c r="A45" s="153"/>
      <c r="B45" s="311" t="s">
        <v>195</v>
      </c>
      <c r="C45" s="158" t="s">
        <v>196</v>
      </c>
      <c r="D45" s="158">
        <v>9786</v>
      </c>
      <c r="E45" s="158">
        <v>8808</v>
      </c>
      <c r="F45" s="158">
        <v>5911</v>
      </c>
      <c r="G45" s="158">
        <v>4701</v>
      </c>
      <c r="H45" s="158">
        <v>4747</v>
      </c>
      <c r="I45" s="158">
        <v>2869</v>
      </c>
      <c r="J45" s="158">
        <v>2326</v>
      </c>
      <c r="K45" s="158">
        <v>2011</v>
      </c>
      <c r="L45" s="153"/>
    </row>
    <row r="46" spans="1:12" x14ac:dyDescent="0.25">
      <c r="A46" s="153"/>
      <c r="B46" s="311" t="s">
        <v>195</v>
      </c>
      <c r="C46" s="158" t="s">
        <v>197</v>
      </c>
      <c r="D46" s="158">
        <v>23606</v>
      </c>
      <c r="E46" s="158">
        <v>22937</v>
      </c>
      <c r="F46" s="158">
        <v>21937</v>
      </c>
      <c r="G46" s="158">
        <v>26341</v>
      </c>
      <c r="H46" s="158">
        <v>32608</v>
      </c>
      <c r="I46" s="158">
        <v>26587</v>
      </c>
      <c r="J46" s="158">
        <v>21980</v>
      </c>
      <c r="K46" s="158">
        <v>24378</v>
      </c>
      <c r="L46" s="153"/>
    </row>
    <row r="47" spans="1:12" x14ac:dyDescent="0.25">
      <c r="A47" s="153"/>
      <c r="B47" s="311" t="s">
        <v>138</v>
      </c>
      <c r="C47" s="158" t="s">
        <v>54</v>
      </c>
      <c r="D47" s="158">
        <v>43115</v>
      </c>
      <c r="E47" s="158">
        <v>38261</v>
      </c>
      <c r="F47" s="158">
        <v>31394</v>
      </c>
      <c r="G47" s="158">
        <v>33421</v>
      </c>
      <c r="H47" s="158">
        <v>39560</v>
      </c>
      <c r="I47" s="158">
        <v>30513</v>
      </c>
      <c r="J47" s="158">
        <v>25813</v>
      </c>
      <c r="K47" s="158">
        <v>27267</v>
      </c>
      <c r="L47" s="153"/>
    </row>
    <row r="48" spans="1:12" x14ac:dyDescent="0.25">
      <c r="A48" s="153"/>
      <c r="B48" s="149"/>
      <c r="C48" s="162"/>
      <c r="D48" s="162"/>
      <c r="E48" s="162"/>
      <c r="F48" s="162"/>
      <c r="G48" s="162"/>
      <c r="H48" s="162"/>
      <c r="I48" s="162"/>
      <c r="J48" s="162"/>
      <c r="K48" s="162"/>
      <c r="L48" s="153"/>
    </row>
    <row r="49" spans="1:12" x14ac:dyDescent="0.25">
      <c r="A49" s="153"/>
      <c r="B49" s="153"/>
      <c r="C49" s="153"/>
      <c r="D49" s="153"/>
      <c r="E49" s="153"/>
      <c r="F49" s="153"/>
      <c r="G49" s="153"/>
      <c r="H49" s="153"/>
      <c r="I49" s="153"/>
      <c r="J49" s="153"/>
      <c r="K49" s="153"/>
      <c r="L49" s="153"/>
    </row>
    <row r="50" spans="1:12" x14ac:dyDescent="0.25">
      <c r="A50" s="153"/>
      <c r="B50" s="101" t="s">
        <v>170</v>
      </c>
      <c r="C50" s="153"/>
      <c r="D50" s="153"/>
      <c r="E50" s="153"/>
      <c r="F50" s="153"/>
      <c r="G50" s="153"/>
      <c r="H50" s="153"/>
      <c r="I50" s="153"/>
      <c r="J50" s="153"/>
      <c r="K50" s="153"/>
      <c r="L50" s="153"/>
    </row>
  </sheetData>
  <mergeCells count="12">
    <mergeCell ref="B44:B47"/>
    <mergeCell ref="B5:K5"/>
    <mergeCell ref="B7:B10"/>
    <mergeCell ref="B11:B14"/>
    <mergeCell ref="B16:K16"/>
    <mergeCell ref="B18:B21"/>
    <mergeCell ref="B22:B25"/>
    <mergeCell ref="B27:K27"/>
    <mergeCell ref="B29:B32"/>
    <mergeCell ref="B33:B36"/>
    <mergeCell ref="B38:K38"/>
    <mergeCell ref="B40:B43"/>
  </mergeCells>
  <hyperlinks>
    <hyperlink ref="A1" location="Índice!A1" display="Índice" xr:uid="{826871FA-F752-4049-8DCD-107EEE54D065}"/>
  </hyperlink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7DEEC-D37C-44AB-9D6E-F43D8161680F}">
  <sheetPr>
    <tabColor theme="0"/>
  </sheetPr>
  <dimension ref="A1:K55"/>
  <sheetViews>
    <sheetView workbookViewId="0"/>
  </sheetViews>
  <sheetFormatPr baseColWidth="10" defaultColWidth="10.42578125" defaultRowHeight="15" x14ac:dyDescent="0.25"/>
  <cols>
    <col min="1" max="1" width="10.42578125" style="152"/>
    <col min="2" max="2" width="21.28515625" style="152" customWidth="1"/>
    <col min="3" max="3" width="26.140625" style="152" customWidth="1"/>
    <col min="4" max="11" width="11.28515625" style="152" bestFit="1" customWidth="1"/>
    <col min="12" max="16384" width="10.42578125" style="152"/>
  </cols>
  <sheetData>
    <row r="1" spans="1:11" x14ac:dyDescent="0.25">
      <c r="A1" s="151" t="s">
        <v>41</v>
      </c>
    </row>
    <row r="2" spans="1:11" x14ac:dyDescent="0.25">
      <c r="A2" s="152" t="s">
        <v>230</v>
      </c>
      <c r="B2" s="153"/>
      <c r="C2" s="153"/>
      <c r="D2" s="153"/>
      <c r="E2" s="153"/>
      <c r="F2" s="153"/>
      <c r="G2" s="153"/>
      <c r="H2" s="153"/>
      <c r="I2" s="153"/>
      <c r="J2" s="153"/>
      <c r="K2" s="153"/>
    </row>
    <row r="3" spans="1:11" x14ac:dyDescent="0.25">
      <c r="A3" s="100" t="s">
        <v>184</v>
      </c>
      <c r="B3" s="153"/>
      <c r="C3" s="153"/>
      <c r="D3" s="153"/>
      <c r="E3" s="153"/>
      <c r="F3" s="153"/>
      <c r="G3" s="153"/>
      <c r="H3" s="153"/>
      <c r="I3" s="153"/>
      <c r="J3" s="153"/>
      <c r="K3" s="153"/>
    </row>
    <row r="4" spans="1:11" x14ac:dyDescent="0.25">
      <c r="A4" s="153"/>
      <c r="B4" s="153"/>
      <c r="C4" s="153"/>
      <c r="D4" s="153"/>
      <c r="E4" s="153"/>
      <c r="F4" s="153"/>
      <c r="G4" s="153"/>
      <c r="H4" s="153"/>
      <c r="I4" s="153"/>
      <c r="J4" s="153"/>
      <c r="K4" s="153"/>
    </row>
    <row r="5" spans="1:11" x14ac:dyDescent="0.25">
      <c r="A5" s="153"/>
      <c r="B5" s="310" t="s">
        <v>42</v>
      </c>
      <c r="C5" s="310" t="s">
        <v>42</v>
      </c>
      <c r="D5" s="310" t="s">
        <v>42</v>
      </c>
      <c r="E5" s="310" t="s">
        <v>42</v>
      </c>
      <c r="F5" s="310" t="s">
        <v>42</v>
      </c>
      <c r="G5" s="310" t="s">
        <v>42</v>
      </c>
      <c r="H5" s="310" t="s">
        <v>42</v>
      </c>
      <c r="I5" s="310" t="s">
        <v>42</v>
      </c>
      <c r="J5" s="310" t="s">
        <v>42</v>
      </c>
      <c r="K5" s="310" t="s">
        <v>42</v>
      </c>
    </row>
    <row r="6" spans="1:11" x14ac:dyDescent="0.25">
      <c r="A6" s="153"/>
      <c r="B6" s="154"/>
      <c r="C6" s="155"/>
      <c r="D6" s="156" t="s">
        <v>185</v>
      </c>
      <c r="E6" s="156" t="s">
        <v>186</v>
      </c>
      <c r="F6" s="156" t="s">
        <v>187</v>
      </c>
      <c r="G6" s="156" t="s">
        <v>188</v>
      </c>
      <c r="H6" s="156" t="s">
        <v>189</v>
      </c>
      <c r="I6" s="156" t="s">
        <v>190</v>
      </c>
      <c r="J6" s="156" t="s">
        <v>191</v>
      </c>
      <c r="K6" s="156" t="s">
        <v>192</v>
      </c>
    </row>
    <row r="7" spans="1:11" x14ac:dyDescent="0.25">
      <c r="A7" s="153"/>
      <c r="B7" s="311" t="s">
        <v>193</v>
      </c>
      <c r="C7" s="157" t="s">
        <v>199</v>
      </c>
      <c r="D7" s="155">
        <v>57.001370191574097</v>
      </c>
      <c r="E7" s="155">
        <v>60.02998948097229</v>
      </c>
      <c r="F7" s="155">
        <v>58.440154790878296</v>
      </c>
      <c r="G7" s="155">
        <v>58.020055294036865</v>
      </c>
      <c r="H7" s="155">
        <v>59.271204471588135</v>
      </c>
      <c r="I7" s="155">
        <v>61.507958173751831</v>
      </c>
      <c r="J7" s="155">
        <v>68.911141157150269</v>
      </c>
      <c r="K7" s="155">
        <v>64.253735542297363</v>
      </c>
    </row>
    <row r="8" spans="1:11" x14ac:dyDescent="0.25">
      <c r="A8" s="153"/>
      <c r="B8" s="311" t="s">
        <v>193</v>
      </c>
      <c r="C8" s="157" t="s">
        <v>200</v>
      </c>
      <c r="D8" s="155">
        <v>42.998626828193665</v>
      </c>
      <c r="E8" s="155">
        <v>39.97001051902771</v>
      </c>
      <c r="F8" s="155">
        <v>41.559842228889465</v>
      </c>
      <c r="G8" s="155">
        <v>41.979941725730896</v>
      </c>
      <c r="H8" s="155">
        <v>40.728792548179626</v>
      </c>
      <c r="I8" s="155">
        <v>38.492041826248169</v>
      </c>
      <c r="J8" s="155">
        <v>31.088858842849731</v>
      </c>
      <c r="K8" s="155">
        <v>35.746261477470398</v>
      </c>
    </row>
    <row r="9" spans="1:11" x14ac:dyDescent="0.25">
      <c r="A9" s="153"/>
      <c r="B9" s="311" t="s">
        <v>138</v>
      </c>
      <c r="C9" s="157" t="s">
        <v>54</v>
      </c>
      <c r="D9" s="155">
        <v>100</v>
      </c>
      <c r="E9" s="155">
        <v>100</v>
      </c>
      <c r="F9" s="155">
        <v>100</v>
      </c>
      <c r="G9" s="155">
        <v>100</v>
      </c>
      <c r="H9" s="155">
        <v>100</v>
      </c>
      <c r="I9" s="155">
        <v>100</v>
      </c>
      <c r="J9" s="155">
        <v>100</v>
      </c>
      <c r="K9" s="155">
        <v>100</v>
      </c>
    </row>
    <row r="10" spans="1:11" x14ac:dyDescent="0.25">
      <c r="A10" s="153"/>
      <c r="B10" s="311" t="s">
        <v>196</v>
      </c>
      <c r="C10" s="157" t="s">
        <v>199</v>
      </c>
      <c r="D10" s="155">
        <v>63.945549726486206</v>
      </c>
      <c r="E10" s="155">
        <v>63.598239421844482</v>
      </c>
      <c r="F10" s="155">
        <v>62.314093112945557</v>
      </c>
      <c r="G10" s="155">
        <v>62.165361642837524</v>
      </c>
      <c r="H10" s="155">
        <v>62.212866544723511</v>
      </c>
      <c r="I10" s="155">
        <v>61.834907531738281</v>
      </c>
      <c r="J10" s="155">
        <v>66.036921739578247</v>
      </c>
      <c r="K10" s="155">
        <v>63.567638397216797</v>
      </c>
    </row>
    <row r="11" spans="1:11" x14ac:dyDescent="0.25">
      <c r="A11" s="153"/>
      <c r="B11" s="311" t="s">
        <v>196</v>
      </c>
      <c r="C11" s="157" t="s">
        <v>200</v>
      </c>
      <c r="D11" s="155">
        <v>36.054447293281555</v>
      </c>
      <c r="E11" s="155">
        <v>36.401760578155518</v>
      </c>
      <c r="F11" s="155">
        <v>37.685909867286682</v>
      </c>
      <c r="G11" s="155">
        <v>37.834638357162476</v>
      </c>
      <c r="H11" s="155">
        <v>37.787136435508728</v>
      </c>
      <c r="I11" s="155">
        <v>38.165092468261719</v>
      </c>
      <c r="J11" s="155">
        <v>33.963078260421753</v>
      </c>
      <c r="K11" s="155">
        <v>36.432361602783203</v>
      </c>
    </row>
    <row r="12" spans="1:11" x14ac:dyDescent="0.25">
      <c r="A12" s="153"/>
      <c r="B12" s="311" t="s">
        <v>138</v>
      </c>
      <c r="C12" s="157" t="s">
        <v>54</v>
      </c>
      <c r="D12" s="155">
        <v>100</v>
      </c>
      <c r="E12" s="155">
        <v>100</v>
      </c>
      <c r="F12" s="155">
        <v>100</v>
      </c>
      <c r="G12" s="155">
        <v>100</v>
      </c>
      <c r="H12" s="155">
        <v>100</v>
      </c>
      <c r="I12" s="155">
        <v>100</v>
      </c>
      <c r="J12" s="155">
        <v>100</v>
      </c>
      <c r="K12" s="155">
        <v>100</v>
      </c>
    </row>
    <row r="13" spans="1:11" x14ac:dyDescent="0.25">
      <c r="A13" s="153"/>
      <c r="B13" s="311" t="s">
        <v>197</v>
      </c>
      <c r="C13" s="157" t="s">
        <v>199</v>
      </c>
      <c r="D13" s="155">
        <v>74.744117259979248</v>
      </c>
      <c r="E13" s="155">
        <v>76.109588146209717</v>
      </c>
      <c r="F13" s="155">
        <v>77.202171087265015</v>
      </c>
      <c r="G13" s="155">
        <v>76.697885990142822</v>
      </c>
      <c r="H13" s="155">
        <v>76.944077014923096</v>
      </c>
      <c r="I13" s="155">
        <v>77.336466312408447</v>
      </c>
      <c r="J13" s="155">
        <v>78.256076574325562</v>
      </c>
      <c r="K13" s="155">
        <v>78.553974628448486</v>
      </c>
    </row>
    <row r="14" spans="1:11" x14ac:dyDescent="0.25">
      <c r="A14" s="153"/>
      <c r="B14" s="311" t="s">
        <v>197</v>
      </c>
      <c r="C14" s="157" t="s">
        <v>200</v>
      </c>
      <c r="D14" s="155">
        <v>25.255885720252991</v>
      </c>
      <c r="E14" s="155">
        <v>23.890410363674164</v>
      </c>
      <c r="F14" s="155">
        <v>22.797830402851105</v>
      </c>
      <c r="G14" s="155">
        <v>23.302115499973297</v>
      </c>
      <c r="H14" s="155">
        <v>23.055921494960785</v>
      </c>
      <c r="I14" s="155">
        <v>22.663533687591553</v>
      </c>
      <c r="J14" s="155">
        <v>21.743923425674438</v>
      </c>
      <c r="K14" s="155">
        <v>21.446026861667633</v>
      </c>
    </row>
    <row r="15" spans="1:11" x14ac:dyDescent="0.25">
      <c r="A15" s="153"/>
      <c r="B15" s="311" t="s">
        <v>138</v>
      </c>
      <c r="C15" s="157" t="s">
        <v>54</v>
      </c>
      <c r="D15" s="155">
        <v>100</v>
      </c>
      <c r="E15" s="155">
        <v>100</v>
      </c>
      <c r="F15" s="155">
        <v>100</v>
      </c>
      <c r="G15" s="155">
        <v>100</v>
      </c>
      <c r="H15" s="155">
        <v>100</v>
      </c>
      <c r="I15" s="155">
        <v>100</v>
      </c>
      <c r="J15" s="155">
        <v>100</v>
      </c>
      <c r="K15" s="155">
        <v>100</v>
      </c>
    </row>
    <row r="16" spans="1:11" x14ac:dyDescent="0.25">
      <c r="A16" s="153"/>
      <c r="B16" s="153"/>
      <c r="C16" s="153"/>
      <c r="D16" s="153"/>
      <c r="E16" s="153"/>
      <c r="F16" s="153"/>
      <c r="G16" s="153"/>
      <c r="H16" s="153"/>
      <c r="I16" s="153"/>
      <c r="J16" s="153"/>
      <c r="K16" s="153"/>
    </row>
    <row r="17" spans="1:11" x14ac:dyDescent="0.25">
      <c r="A17" s="153"/>
      <c r="B17" s="310" t="s">
        <v>45</v>
      </c>
      <c r="C17" s="310" t="s">
        <v>45</v>
      </c>
      <c r="D17" s="310" t="s">
        <v>45</v>
      </c>
      <c r="E17" s="310" t="s">
        <v>45</v>
      </c>
      <c r="F17" s="310" t="s">
        <v>45</v>
      </c>
      <c r="G17" s="310" t="s">
        <v>45</v>
      </c>
      <c r="H17" s="310" t="s">
        <v>45</v>
      </c>
      <c r="I17" s="310" t="s">
        <v>45</v>
      </c>
      <c r="J17" s="310" t="s">
        <v>45</v>
      </c>
      <c r="K17" s="310" t="s">
        <v>45</v>
      </c>
    </row>
    <row r="18" spans="1:11" x14ac:dyDescent="0.25">
      <c r="A18" s="153"/>
      <c r="B18" s="154"/>
      <c r="C18" s="158"/>
      <c r="D18" s="159" t="s">
        <v>185</v>
      </c>
      <c r="E18" s="159" t="s">
        <v>186</v>
      </c>
      <c r="F18" s="159" t="s">
        <v>187</v>
      </c>
      <c r="G18" s="159" t="s">
        <v>188</v>
      </c>
      <c r="H18" s="159" t="s">
        <v>189</v>
      </c>
      <c r="I18" s="159" t="s">
        <v>190</v>
      </c>
      <c r="J18" s="159" t="s">
        <v>191</v>
      </c>
      <c r="K18" s="159" t="s">
        <v>192</v>
      </c>
    </row>
    <row r="19" spans="1:11" x14ac:dyDescent="0.25">
      <c r="A19" s="153"/>
      <c r="B19" s="311" t="s">
        <v>193</v>
      </c>
      <c r="C19" s="157" t="s">
        <v>199</v>
      </c>
      <c r="D19" s="158">
        <v>1160296</v>
      </c>
      <c r="E19" s="158">
        <v>982006</v>
      </c>
      <c r="F19" s="158">
        <v>798815</v>
      </c>
      <c r="G19" s="158">
        <v>444212</v>
      </c>
      <c r="H19" s="158">
        <v>360705</v>
      </c>
      <c r="I19" s="158">
        <v>264149</v>
      </c>
      <c r="J19" s="158">
        <v>576226</v>
      </c>
      <c r="K19" s="158">
        <v>255478</v>
      </c>
    </row>
    <row r="20" spans="1:11" x14ac:dyDescent="0.25">
      <c r="A20" s="153"/>
      <c r="B20" s="311" t="s">
        <v>193</v>
      </c>
      <c r="C20" s="157" t="s">
        <v>200</v>
      </c>
      <c r="D20" s="158">
        <v>875262</v>
      </c>
      <c r="E20" s="158">
        <v>653853</v>
      </c>
      <c r="F20" s="158">
        <v>568079</v>
      </c>
      <c r="G20" s="158">
        <v>321406</v>
      </c>
      <c r="H20" s="158">
        <v>247862</v>
      </c>
      <c r="I20" s="158">
        <v>165306</v>
      </c>
      <c r="J20" s="158">
        <v>259961</v>
      </c>
      <c r="K20" s="158">
        <v>142130</v>
      </c>
    </row>
    <row r="21" spans="1:11" x14ac:dyDescent="0.25">
      <c r="A21" s="153"/>
      <c r="B21" s="311" t="s">
        <v>138</v>
      </c>
      <c r="C21" s="157" t="s">
        <v>54</v>
      </c>
      <c r="D21" s="158">
        <v>2035558</v>
      </c>
      <c r="E21" s="158">
        <v>1635859</v>
      </c>
      <c r="F21" s="158">
        <v>1366894</v>
      </c>
      <c r="G21" s="158">
        <v>765618</v>
      </c>
      <c r="H21" s="158">
        <v>608567</v>
      </c>
      <c r="I21" s="158">
        <v>429455</v>
      </c>
      <c r="J21" s="158">
        <v>836187</v>
      </c>
      <c r="K21" s="158">
        <v>397608</v>
      </c>
    </row>
    <row r="22" spans="1:11" x14ac:dyDescent="0.25">
      <c r="A22" s="153"/>
      <c r="B22" s="311" t="s">
        <v>196</v>
      </c>
      <c r="C22" s="157" t="s">
        <v>199</v>
      </c>
      <c r="D22" s="158">
        <v>1709232</v>
      </c>
      <c r="E22" s="158">
        <v>1630753</v>
      </c>
      <c r="F22" s="158">
        <v>1493417</v>
      </c>
      <c r="G22" s="158">
        <v>1050875</v>
      </c>
      <c r="H22" s="158">
        <v>875172</v>
      </c>
      <c r="I22" s="158">
        <v>705425</v>
      </c>
      <c r="J22" s="158">
        <v>822056</v>
      </c>
      <c r="K22" s="158">
        <v>568432</v>
      </c>
    </row>
    <row r="23" spans="1:11" x14ac:dyDescent="0.25">
      <c r="A23" s="153"/>
      <c r="B23" s="311" t="s">
        <v>196</v>
      </c>
      <c r="C23" s="157" t="s">
        <v>200</v>
      </c>
      <c r="D23" s="158">
        <v>963717</v>
      </c>
      <c r="E23" s="158">
        <v>933395</v>
      </c>
      <c r="F23" s="158">
        <v>903179</v>
      </c>
      <c r="G23" s="158">
        <v>639576</v>
      </c>
      <c r="H23" s="158">
        <v>531566</v>
      </c>
      <c r="I23" s="158">
        <v>435395</v>
      </c>
      <c r="J23" s="158">
        <v>422787</v>
      </c>
      <c r="K23" s="158">
        <v>325784</v>
      </c>
    </row>
    <row r="24" spans="1:11" x14ac:dyDescent="0.25">
      <c r="A24" s="153"/>
      <c r="B24" s="311" t="s">
        <v>138</v>
      </c>
      <c r="C24" s="157" t="s">
        <v>54</v>
      </c>
      <c r="D24" s="158">
        <v>2672949</v>
      </c>
      <c r="E24" s="158">
        <v>2564148</v>
      </c>
      <c r="F24" s="158">
        <v>2396596</v>
      </c>
      <c r="G24" s="158">
        <v>1690451</v>
      </c>
      <c r="H24" s="158">
        <v>1406738</v>
      </c>
      <c r="I24" s="158">
        <v>1140820</v>
      </c>
      <c r="J24" s="158">
        <v>1244843</v>
      </c>
      <c r="K24" s="158">
        <v>894216</v>
      </c>
    </row>
    <row r="25" spans="1:11" x14ac:dyDescent="0.25">
      <c r="A25" s="153"/>
      <c r="B25" s="311" t="s">
        <v>197</v>
      </c>
      <c r="C25" s="157" t="s">
        <v>199</v>
      </c>
      <c r="D25" s="158">
        <v>8722109</v>
      </c>
      <c r="E25" s="158">
        <v>9688667</v>
      </c>
      <c r="F25" s="158">
        <v>10457460</v>
      </c>
      <c r="G25" s="158">
        <v>11665140</v>
      </c>
      <c r="H25" s="158">
        <v>12320449</v>
      </c>
      <c r="I25" s="158">
        <v>13119417</v>
      </c>
      <c r="J25" s="158">
        <v>13656644</v>
      </c>
      <c r="K25" s="158">
        <v>14589699</v>
      </c>
    </row>
    <row r="26" spans="1:11" x14ac:dyDescent="0.25">
      <c r="A26" s="153"/>
      <c r="B26" s="311" t="s">
        <v>197</v>
      </c>
      <c r="C26" s="157" t="s">
        <v>200</v>
      </c>
      <c r="D26" s="158">
        <v>2947183</v>
      </c>
      <c r="E26" s="158">
        <v>3041223</v>
      </c>
      <c r="F26" s="158">
        <v>3088092</v>
      </c>
      <c r="G26" s="158">
        <v>3544067</v>
      </c>
      <c r="H26" s="158">
        <v>3691763</v>
      </c>
      <c r="I26" s="158">
        <v>3844659</v>
      </c>
      <c r="J26" s="158">
        <v>3794581</v>
      </c>
      <c r="K26" s="158">
        <v>3983135</v>
      </c>
    </row>
    <row r="27" spans="1:11" x14ac:dyDescent="0.25">
      <c r="A27" s="153"/>
      <c r="B27" s="311" t="s">
        <v>138</v>
      </c>
      <c r="C27" s="157" t="s">
        <v>54</v>
      </c>
      <c r="D27" s="158">
        <v>11669292</v>
      </c>
      <c r="E27" s="158">
        <v>12729890</v>
      </c>
      <c r="F27" s="158">
        <v>13545552</v>
      </c>
      <c r="G27" s="158">
        <v>15209207</v>
      </c>
      <c r="H27" s="158">
        <v>16012212</v>
      </c>
      <c r="I27" s="158">
        <v>16964076</v>
      </c>
      <c r="J27" s="158">
        <v>17451225</v>
      </c>
      <c r="K27" s="158">
        <v>18572834</v>
      </c>
    </row>
    <row r="28" spans="1:11" x14ac:dyDescent="0.25">
      <c r="A28" s="153"/>
      <c r="B28" s="153"/>
      <c r="C28" s="153"/>
      <c r="D28" s="153"/>
      <c r="E28" s="153"/>
      <c r="F28" s="153"/>
      <c r="G28" s="153"/>
      <c r="H28" s="153"/>
      <c r="I28" s="153"/>
      <c r="J28" s="153"/>
      <c r="K28" s="153"/>
    </row>
    <row r="29" spans="1:11" x14ac:dyDescent="0.25">
      <c r="A29" s="153"/>
      <c r="B29" s="310" t="s">
        <v>55</v>
      </c>
      <c r="C29" s="310" t="s">
        <v>55</v>
      </c>
      <c r="D29" s="310" t="s">
        <v>55</v>
      </c>
      <c r="E29" s="310" t="s">
        <v>55</v>
      </c>
      <c r="F29" s="310" t="s">
        <v>55</v>
      </c>
      <c r="G29" s="310" t="s">
        <v>55</v>
      </c>
      <c r="H29" s="310" t="s">
        <v>55</v>
      </c>
      <c r="I29" s="310" t="s">
        <v>55</v>
      </c>
      <c r="J29" s="310" t="s">
        <v>55</v>
      </c>
      <c r="K29" s="310" t="s">
        <v>55</v>
      </c>
    </row>
    <row r="30" spans="1:11" x14ac:dyDescent="0.25">
      <c r="A30" s="153"/>
      <c r="B30" s="154"/>
      <c r="C30" s="157"/>
      <c r="D30" s="160" t="s">
        <v>185</v>
      </c>
      <c r="E30" s="160" t="s">
        <v>186</v>
      </c>
      <c r="F30" s="160" t="s">
        <v>187</v>
      </c>
      <c r="G30" s="160" t="s">
        <v>188</v>
      </c>
      <c r="H30" s="160" t="s">
        <v>189</v>
      </c>
      <c r="I30" s="160" t="s">
        <v>190</v>
      </c>
      <c r="J30" s="160" t="s">
        <v>191</v>
      </c>
      <c r="K30" s="160" t="s">
        <v>192</v>
      </c>
    </row>
    <row r="31" spans="1:11" x14ac:dyDescent="0.25">
      <c r="A31" s="153"/>
      <c r="B31" s="311" t="s">
        <v>193</v>
      </c>
      <c r="C31" s="157" t="s">
        <v>199</v>
      </c>
      <c r="D31" s="157">
        <v>0.37471551913768053</v>
      </c>
      <c r="E31" s="157">
        <v>0.43527758680284023</v>
      </c>
      <c r="F31" s="157">
        <v>0.64765526913106441</v>
      </c>
      <c r="G31" s="157">
        <v>0.63716317526996136</v>
      </c>
      <c r="H31" s="157">
        <v>0.63260467723011971</v>
      </c>
      <c r="I31" s="157">
        <v>0.86609227582812309</v>
      </c>
      <c r="J31" s="157">
        <v>0.72630993090569973</v>
      </c>
      <c r="K31" s="157">
        <v>0.83433929830789566</v>
      </c>
    </row>
    <row r="32" spans="1:11" x14ac:dyDescent="0.25">
      <c r="A32" s="153"/>
      <c r="B32" s="311" t="s">
        <v>193</v>
      </c>
      <c r="C32" s="157" t="s">
        <v>200</v>
      </c>
      <c r="D32" s="157">
        <v>0.37471551913768053</v>
      </c>
      <c r="E32" s="157">
        <v>0.43527758680284023</v>
      </c>
      <c r="F32" s="157">
        <v>0.64765526913106441</v>
      </c>
      <c r="G32" s="157">
        <v>0.63716317526996136</v>
      </c>
      <c r="H32" s="157">
        <v>0.63260467723011971</v>
      </c>
      <c r="I32" s="157">
        <v>0.86609227582812309</v>
      </c>
      <c r="J32" s="157">
        <v>0.72630993090569973</v>
      </c>
      <c r="K32" s="157">
        <v>0.83433929830789566</v>
      </c>
    </row>
    <row r="33" spans="1:11" x14ac:dyDescent="0.25">
      <c r="A33" s="153"/>
      <c r="B33" s="311" t="s">
        <v>138</v>
      </c>
      <c r="C33" s="157" t="s">
        <v>54</v>
      </c>
      <c r="D33" s="157">
        <v>0</v>
      </c>
      <c r="E33" s="157">
        <v>0</v>
      </c>
      <c r="F33" s="157">
        <v>0</v>
      </c>
      <c r="G33" s="157">
        <v>0</v>
      </c>
      <c r="H33" s="157">
        <v>0</v>
      </c>
      <c r="I33" s="157">
        <v>0</v>
      </c>
      <c r="J33" s="157">
        <v>0</v>
      </c>
      <c r="K33" s="157">
        <v>0</v>
      </c>
    </row>
    <row r="34" spans="1:11" x14ac:dyDescent="0.25">
      <c r="A34" s="153"/>
      <c r="B34" s="311" t="s">
        <v>196</v>
      </c>
      <c r="C34" s="157" t="s">
        <v>199</v>
      </c>
      <c r="D34" s="157">
        <v>0.31590859871357679</v>
      </c>
      <c r="E34" s="157">
        <v>0.36371063906699419</v>
      </c>
      <c r="F34" s="157">
        <v>0.49507706426084042</v>
      </c>
      <c r="G34" s="157">
        <v>0.43503036722540855</v>
      </c>
      <c r="H34" s="157">
        <v>0.41628461331129074</v>
      </c>
      <c r="I34" s="157">
        <v>0.44587161391973495</v>
      </c>
      <c r="J34" s="157">
        <v>0.53188959136605263</v>
      </c>
      <c r="K34" s="157">
        <v>0.57575292885303497</v>
      </c>
    </row>
    <row r="35" spans="1:11" x14ac:dyDescent="0.25">
      <c r="A35" s="153"/>
      <c r="B35" s="311" t="s">
        <v>196</v>
      </c>
      <c r="C35" s="157" t="s">
        <v>200</v>
      </c>
      <c r="D35" s="157">
        <v>0.31590859871357679</v>
      </c>
      <c r="E35" s="157">
        <v>0.36371063906699419</v>
      </c>
      <c r="F35" s="157">
        <v>0.49507706426084042</v>
      </c>
      <c r="G35" s="157">
        <v>0.43503036722540855</v>
      </c>
      <c r="H35" s="157">
        <v>0.41628461331129074</v>
      </c>
      <c r="I35" s="157">
        <v>0.44587161391973495</v>
      </c>
      <c r="J35" s="157">
        <v>0.53188959136605263</v>
      </c>
      <c r="K35" s="157">
        <v>0.57575292885303497</v>
      </c>
    </row>
    <row r="36" spans="1:11" x14ac:dyDescent="0.25">
      <c r="A36" s="153"/>
      <c r="B36" s="311" t="s">
        <v>138</v>
      </c>
      <c r="C36" s="157" t="s">
        <v>54</v>
      </c>
      <c r="D36" s="157">
        <v>0</v>
      </c>
      <c r="E36" s="157">
        <v>0</v>
      </c>
      <c r="F36" s="157">
        <v>0</v>
      </c>
      <c r="G36" s="157">
        <v>0</v>
      </c>
      <c r="H36" s="157">
        <v>0</v>
      </c>
      <c r="I36" s="157">
        <v>0</v>
      </c>
      <c r="J36" s="157">
        <v>0</v>
      </c>
      <c r="K36" s="157">
        <v>0</v>
      </c>
    </row>
    <row r="37" spans="1:11" x14ac:dyDescent="0.25">
      <c r="A37" s="153"/>
      <c r="B37" s="311" t="s">
        <v>197</v>
      </c>
      <c r="C37" s="157" t="s">
        <v>199</v>
      </c>
      <c r="D37" s="157">
        <v>0.21131238900125027</v>
      </c>
      <c r="E37" s="157">
        <v>0.25566436816006899</v>
      </c>
      <c r="F37" s="157">
        <v>0.30087023042142391</v>
      </c>
      <c r="G37" s="157">
        <v>0.1902229618281126</v>
      </c>
      <c r="H37" s="157">
        <v>0.1704523921944201</v>
      </c>
      <c r="I37" s="157">
        <v>0.19098923075944185</v>
      </c>
      <c r="J37" s="157">
        <v>0.18803221173584461</v>
      </c>
      <c r="K37" s="157">
        <v>0.14606793411076069</v>
      </c>
    </row>
    <row r="38" spans="1:11" x14ac:dyDescent="0.25">
      <c r="A38" s="153"/>
      <c r="B38" s="311" t="s">
        <v>197</v>
      </c>
      <c r="C38" s="157" t="s">
        <v>200</v>
      </c>
      <c r="D38" s="157">
        <v>0.21131238900125027</v>
      </c>
      <c r="E38" s="157">
        <v>0.25566436816006899</v>
      </c>
      <c r="F38" s="157">
        <v>0.30087023042142391</v>
      </c>
      <c r="G38" s="157">
        <v>0.1902229618281126</v>
      </c>
      <c r="H38" s="157">
        <v>0.1704523921944201</v>
      </c>
      <c r="I38" s="157">
        <v>0.19098923075944185</v>
      </c>
      <c r="J38" s="157">
        <v>0.18803221173584461</v>
      </c>
      <c r="K38" s="157">
        <v>0.14606793411076069</v>
      </c>
    </row>
    <row r="39" spans="1:11" x14ac:dyDescent="0.25">
      <c r="A39" s="153"/>
      <c r="B39" s="311" t="s">
        <v>138</v>
      </c>
      <c r="C39" s="157" t="s">
        <v>54</v>
      </c>
      <c r="D39" s="157">
        <v>0</v>
      </c>
      <c r="E39" s="157">
        <v>0</v>
      </c>
      <c r="F39" s="157">
        <v>0</v>
      </c>
      <c r="G39" s="157">
        <v>0</v>
      </c>
      <c r="H39" s="157">
        <v>0</v>
      </c>
      <c r="I39" s="157">
        <v>0</v>
      </c>
      <c r="J39" s="157">
        <v>0</v>
      </c>
      <c r="K39" s="157">
        <v>0</v>
      </c>
    </row>
    <row r="40" spans="1:11" x14ac:dyDescent="0.25">
      <c r="A40" s="153"/>
      <c r="B40" s="153"/>
      <c r="C40" s="153"/>
      <c r="D40" s="153"/>
      <c r="E40" s="153"/>
      <c r="F40" s="153"/>
      <c r="G40" s="153"/>
      <c r="H40" s="153"/>
      <c r="I40" s="153"/>
      <c r="J40" s="153"/>
      <c r="K40" s="153"/>
    </row>
    <row r="41" spans="1:11" x14ac:dyDescent="0.25">
      <c r="A41" s="153"/>
      <c r="B41" s="310" t="s">
        <v>44</v>
      </c>
      <c r="C41" s="310" t="s">
        <v>44</v>
      </c>
      <c r="D41" s="310" t="s">
        <v>44</v>
      </c>
      <c r="E41" s="310" t="s">
        <v>44</v>
      </c>
      <c r="F41" s="310" t="s">
        <v>44</v>
      </c>
      <c r="G41" s="310" t="s">
        <v>44</v>
      </c>
      <c r="H41" s="310" t="s">
        <v>44</v>
      </c>
      <c r="I41" s="310" t="s">
        <v>44</v>
      </c>
      <c r="J41" s="310" t="s">
        <v>44</v>
      </c>
      <c r="K41" s="310" t="s">
        <v>44</v>
      </c>
    </row>
    <row r="42" spans="1:11" x14ac:dyDescent="0.25">
      <c r="A42" s="153"/>
      <c r="B42" s="154"/>
      <c r="C42" s="158"/>
      <c r="D42" s="159" t="s">
        <v>185</v>
      </c>
      <c r="E42" s="159" t="s">
        <v>186</v>
      </c>
      <c r="F42" s="159" t="s">
        <v>187</v>
      </c>
      <c r="G42" s="159" t="s">
        <v>188</v>
      </c>
      <c r="H42" s="159" t="s">
        <v>189</v>
      </c>
      <c r="I42" s="159" t="s">
        <v>190</v>
      </c>
      <c r="J42" s="159" t="s">
        <v>191</v>
      </c>
      <c r="K42" s="159" t="s">
        <v>192</v>
      </c>
    </row>
    <row r="43" spans="1:11" x14ac:dyDescent="0.25">
      <c r="A43" s="153"/>
      <c r="B43" s="311" t="s">
        <v>193</v>
      </c>
      <c r="C43" s="157" t="s">
        <v>199</v>
      </c>
      <c r="D43" s="158">
        <v>30422</v>
      </c>
      <c r="E43" s="158">
        <v>21132</v>
      </c>
      <c r="F43" s="158">
        <v>10539</v>
      </c>
      <c r="G43" s="158">
        <v>7059</v>
      </c>
      <c r="H43" s="158">
        <v>6828</v>
      </c>
      <c r="I43" s="158">
        <v>3509</v>
      </c>
      <c r="J43" s="158">
        <v>5777</v>
      </c>
      <c r="K43" s="158">
        <v>3003</v>
      </c>
    </row>
    <row r="44" spans="1:11" x14ac:dyDescent="0.25">
      <c r="A44" s="153"/>
      <c r="B44" s="311" t="s">
        <v>193</v>
      </c>
      <c r="C44" s="157" t="s">
        <v>200</v>
      </c>
      <c r="D44" s="158">
        <v>21051</v>
      </c>
      <c r="E44" s="158">
        <v>13168</v>
      </c>
      <c r="F44" s="158">
        <v>7345</v>
      </c>
      <c r="G44" s="158">
        <v>4943</v>
      </c>
      <c r="H44" s="158">
        <v>4553</v>
      </c>
      <c r="I44" s="158">
        <v>2105</v>
      </c>
      <c r="J44" s="158">
        <v>2658</v>
      </c>
      <c r="K44" s="158">
        <v>1654</v>
      </c>
    </row>
    <row r="45" spans="1:11" x14ac:dyDescent="0.25">
      <c r="A45" s="153"/>
      <c r="B45" s="311" t="s">
        <v>138</v>
      </c>
      <c r="C45" s="157" t="s">
        <v>54</v>
      </c>
      <c r="D45" s="158">
        <v>51473</v>
      </c>
      <c r="E45" s="158">
        <v>34300</v>
      </c>
      <c r="F45" s="158">
        <v>17884</v>
      </c>
      <c r="G45" s="158">
        <v>12002</v>
      </c>
      <c r="H45" s="158">
        <v>11381</v>
      </c>
      <c r="I45" s="158">
        <v>5614</v>
      </c>
      <c r="J45" s="158">
        <v>8435</v>
      </c>
      <c r="K45" s="158">
        <v>4657</v>
      </c>
    </row>
    <row r="46" spans="1:11" x14ac:dyDescent="0.25">
      <c r="A46" s="153"/>
      <c r="B46" s="311" t="s">
        <v>196</v>
      </c>
      <c r="C46" s="157" t="s">
        <v>199</v>
      </c>
      <c r="D46" s="158">
        <v>37406</v>
      </c>
      <c r="E46" s="158">
        <v>32393</v>
      </c>
      <c r="F46" s="158">
        <v>19764</v>
      </c>
      <c r="G46" s="158">
        <v>15765</v>
      </c>
      <c r="H46" s="158">
        <v>16065</v>
      </c>
      <c r="I46" s="158">
        <v>9714</v>
      </c>
      <c r="J46" s="158">
        <v>8556</v>
      </c>
      <c r="K46" s="158">
        <v>6780</v>
      </c>
    </row>
    <row r="47" spans="1:11" x14ac:dyDescent="0.25">
      <c r="A47" s="153"/>
      <c r="B47" s="311" t="s">
        <v>196</v>
      </c>
      <c r="C47" s="157" t="s">
        <v>200</v>
      </c>
      <c r="D47" s="158">
        <v>18476</v>
      </c>
      <c r="E47" s="158">
        <v>16159</v>
      </c>
      <c r="F47" s="158">
        <v>11319</v>
      </c>
      <c r="G47" s="158">
        <v>9119</v>
      </c>
      <c r="H47" s="158">
        <v>9200</v>
      </c>
      <c r="I47" s="158">
        <v>5546</v>
      </c>
      <c r="J47" s="158">
        <v>4306</v>
      </c>
      <c r="K47" s="158">
        <v>3836</v>
      </c>
    </row>
    <row r="48" spans="1:11" x14ac:dyDescent="0.25">
      <c r="A48" s="153"/>
      <c r="B48" s="311" t="s">
        <v>138</v>
      </c>
      <c r="C48" s="157" t="s">
        <v>54</v>
      </c>
      <c r="D48" s="158">
        <v>55882</v>
      </c>
      <c r="E48" s="158">
        <v>48552</v>
      </c>
      <c r="F48" s="158">
        <v>31083</v>
      </c>
      <c r="G48" s="158">
        <v>24884</v>
      </c>
      <c r="H48" s="158">
        <v>25265</v>
      </c>
      <c r="I48" s="158">
        <v>15260</v>
      </c>
      <c r="J48" s="158">
        <v>12862</v>
      </c>
      <c r="K48" s="158">
        <v>10616</v>
      </c>
    </row>
    <row r="49" spans="1:11" x14ac:dyDescent="0.25">
      <c r="A49" s="153"/>
      <c r="B49" s="311" t="s">
        <v>197</v>
      </c>
      <c r="C49" s="157" t="s">
        <v>199</v>
      </c>
      <c r="D49" s="158">
        <v>121437</v>
      </c>
      <c r="E49" s="158">
        <v>126657</v>
      </c>
      <c r="F49" s="158">
        <v>115481</v>
      </c>
      <c r="G49" s="158">
        <v>138713</v>
      </c>
      <c r="H49" s="158">
        <v>177365</v>
      </c>
      <c r="I49" s="158">
        <v>152705</v>
      </c>
      <c r="J49" s="158">
        <v>129340</v>
      </c>
      <c r="K49" s="158">
        <v>148608</v>
      </c>
    </row>
    <row r="50" spans="1:11" x14ac:dyDescent="0.25">
      <c r="A50" s="153"/>
      <c r="B50" s="311" t="s">
        <v>197</v>
      </c>
      <c r="C50" s="157" t="s">
        <v>200</v>
      </c>
      <c r="D50" s="158">
        <v>39502</v>
      </c>
      <c r="E50" s="158">
        <v>37273</v>
      </c>
      <c r="F50" s="158">
        <v>35712</v>
      </c>
      <c r="G50" s="158">
        <v>42749</v>
      </c>
      <c r="H50" s="158">
        <v>52702</v>
      </c>
      <c r="I50" s="158">
        <v>42652</v>
      </c>
      <c r="J50" s="158">
        <v>34702</v>
      </c>
      <c r="K50" s="158">
        <v>38230</v>
      </c>
    </row>
    <row r="51" spans="1:11" x14ac:dyDescent="0.25">
      <c r="A51" s="153"/>
      <c r="B51" s="311" t="s">
        <v>138</v>
      </c>
      <c r="C51" s="157" t="s">
        <v>54</v>
      </c>
      <c r="D51" s="158">
        <v>160939</v>
      </c>
      <c r="E51" s="158">
        <v>163930</v>
      </c>
      <c r="F51" s="158">
        <v>151193</v>
      </c>
      <c r="G51" s="158">
        <v>181462</v>
      </c>
      <c r="H51" s="158">
        <v>230067</v>
      </c>
      <c r="I51" s="158">
        <v>195357</v>
      </c>
      <c r="J51" s="158">
        <v>164042</v>
      </c>
      <c r="K51" s="158">
        <v>186838</v>
      </c>
    </row>
    <row r="52" spans="1:11" x14ac:dyDescent="0.25">
      <c r="A52" s="153"/>
      <c r="B52" s="149"/>
      <c r="C52" s="161"/>
      <c r="D52" s="162"/>
      <c r="E52" s="162"/>
      <c r="F52" s="162"/>
      <c r="G52" s="162"/>
      <c r="H52" s="162"/>
      <c r="I52" s="162"/>
      <c r="J52" s="162"/>
      <c r="K52" s="162"/>
    </row>
    <row r="53" spans="1:11" x14ac:dyDescent="0.25">
      <c r="A53" s="153"/>
      <c r="B53" s="153"/>
      <c r="C53" s="153"/>
      <c r="D53" s="153"/>
      <c r="E53" s="153"/>
      <c r="F53" s="153"/>
      <c r="G53" s="153"/>
      <c r="H53" s="153"/>
      <c r="I53" s="153"/>
      <c r="J53" s="153"/>
      <c r="K53" s="153"/>
    </row>
    <row r="54" spans="1:11" x14ac:dyDescent="0.25">
      <c r="A54" s="153"/>
      <c r="B54" s="101" t="s">
        <v>170</v>
      </c>
      <c r="C54" s="153"/>
      <c r="D54" s="153"/>
      <c r="E54" s="153"/>
      <c r="F54" s="153"/>
      <c r="G54" s="153"/>
      <c r="H54" s="153"/>
      <c r="I54" s="153"/>
      <c r="J54" s="153"/>
      <c r="K54" s="153"/>
    </row>
    <row r="55" spans="1:11" x14ac:dyDescent="0.25">
      <c r="A55" s="153"/>
      <c r="B55" s="153"/>
      <c r="C55" s="153"/>
      <c r="D55" s="153"/>
      <c r="E55" s="153"/>
      <c r="F55" s="153"/>
      <c r="G55" s="153"/>
      <c r="H55" s="153"/>
      <c r="I55" s="153"/>
      <c r="J55" s="153"/>
      <c r="K55" s="153"/>
    </row>
  </sheetData>
  <mergeCells count="16">
    <mergeCell ref="B19:B21"/>
    <mergeCell ref="B5:K5"/>
    <mergeCell ref="B7:B9"/>
    <mergeCell ref="B10:B12"/>
    <mergeCell ref="B13:B15"/>
    <mergeCell ref="B17:K17"/>
    <mergeCell ref="B41:K41"/>
    <mergeCell ref="B43:B45"/>
    <mergeCell ref="B46:B48"/>
    <mergeCell ref="B49:B51"/>
    <mergeCell ref="B22:B24"/>
    <mergeCell ref="B25:B27"/>
    <mergeCell ref="B29:K29"/>
    <mergeCell ref="B31:B33"/>
    <mergeCell ref="B34:B36"/>
    <mergeCell ref="B37:B39"/>
  </mergeCells>
  <hyperlinks>
    <hyperlink ref="A1" location="Índice!A1" display="Índice" xr:uid="{4B94B7CC-C3F5-4496-AA3B-05A34E9C52EC}"/>
  </hyperlink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57272-7528-4E27-919D-FDAF296A5FE7}">
  <sheetPr>
    <tabColor theme="0"/>
  </sheetPr>
  <dimension ref="A1:K50"/>
  <sheetViews>
    <sheetView workbookViewId="0"/>
  </sheetViews>
  <sheetFormatPr baseColWidth="10" defaultRowHeight="15" x14ac:dyDescent="0.25"/>
  <cols>
    <col min="1" max="1" width="7.5703125" style="152" customWidth="1"/>
    <col min="2" max="2" width="26.7109375" style="152" customWidth="1"/>
    <col min="3" max="3" width="19.42578125" style="152" customWidth="1"/>
    <col min="4" max="16384" width="11.42578125" style="152"/>
  </cols>
  <sheetData>
    <row r="1" spans="1:11" x14ac:dyDescent="0.25">
      <c r="A1" s="151" t="s">
        <v>41</v>
      </c>
    </row>
    <row r="2" spans="1:11" x14ac:dyDescent="0.25">
      <c r="A2" s="152" t="s">
        <v>229</v>
      </c>
      <c r="B2" s="153"/>
      <c r="C2" s="153"/>
      <c r="D2" s="153"/>
      <c r="E2" s="153"/>
      <c r="F2" s="153"/>
      <c r="G2" s="153"/>
      <c r="H2" s="153"/>
      <c r="I2" s="153"/>
      <c r="J2" s="153"/>
      <c r="K2" s="153"/>
    </row>
    <row r="3" spans="1:11" x14ac:dyDescent="0.25">
      <c r="A3" s="100" t="s">
        <v>184</v>
      </c>
      <c r="B3" s="153"/>
      <c r="C3" s="153"/>
      <c r="D3" s="153"/>
      <c r="E3" s="153"/>
      <c r="F3" s="153"/>
      <c r="G3" s="153"/>
      <c r="H3" s="153"/>
      <c r="I3" s="153"/>
      <c r="J3" s="153"/>
      <c r="K3" s="153"/>
    </row>
    <row r="4" spans="1:11" x14ac:dyDescent="0.25">
      <c r="A4" s="153"/>
      <c r="B4" s="153"/>
      <c r="C4" s="153"/>
      <c r="D4" s="153"/>
      <c r="E4" s="153"/>
      <c r="F4" s="153"/>
      <c r="G4" s="153"/>
      <c r="H4" s="153"/>
      <c r="I4" s="153"/>
      <c r="J4" s="153"/>
      <c r="K4" s="153"/>
    </row>
    <row r="5" spans="1:11" x14ac:dyDescent="0.25">
      <c r="A5" s="153"/>
      <c r="B5" s="310" t="s">
        <v>42</v>
      </c>
      <c r="C5" s="310" t="s">
        <v>42</v>
      </c>
      <c r="D5" s="310" t="s">
        <v>42</v>
      </c>
      <c r="E5" s="310" t="s">
        <v>42</v>
      </c>
      <c r="F5" s="310" t="s">
        <v>42</v>
      </c>
      <c r="G5" s="310" t="s">
        <v>42</v>
      </c>
      <c r="H5" s="310" t="s">
        <v>42</v>
      </c>
      <c r="I5" s="310" t="s">
        <v>42</v>
      </c>
      <c r="J5" s="310" t="s">
        <v>42</v>
      </c>
      <c r="K5" s="310" t="s">
        <v>42</v>
      </c>
    </row>
    <row r="6" spans="1:11" x14ac:dyDescent="0.25">
      <c r="A6" s="153"/>
      <c r="B6" s="154"/>
      <c r="C6" s="155"/>
      <c r="D6" s="156" t="s">
        <v>185</v>
      </c>
      <c r="E6" s="156" t="s">
        <v>186</v>
      </c>
      <c r="F6" s="156" t="s">
        <v>187</v>
      </c>
      <c r="G6" s="156" t="s">
        <v>188</v>
      </c>
      <c r="H6" s="156" t="s">
        <v>189</v>
      </c>
      <c r="I6" s="156" t="s">
        <v>190</v>
      </c>
      <c r="J6" s="156" t="s">
        <v>191</v>
      </c>
      <c r="K6" s="156" t="s">
        <v>192</v>
      </c>
    </row>
    <row r="7" spans="1:11" x14ac:dyDescent="0.25">
      <c r="A7" s="153"/>
      <c r="B7" s="311" t="s">
        <v>199</v>
      </c>
      <c r="C7" s="155" t="s">
        <v>193</v>
      </c>
      <c r="D7" s="155">
        <v>10.009768605232239</v>
      </c>
      <c r="E7" s="155">
        <v>7.9828634858131409</v>
      </c>
      <c r="F7" s="155">
        <v>6.2653668224811554</v>
      </c>
      <c r="G7" s="155">
        <v>3.3754128962755203</v>
      </c>
      <c r="H7" s="155">
        <v>2.6607872918248177</v>
      </c>
      <c r="I7" s="155">
        <v>1.8748609349131584</v>
      </c>
      <c r="J7" s="155">
        <v>3.8274914026260376</v>
      </c>
      <c r="K7" s="155">
        <v>1.6574833542108536</v>
      </c>
    </row>
    <row r="8" spans="1:11" x14ac:dyDescent="0.25">
      <c r="A8" s="153"/>
      <c r="B8" s="311" t="s">
        <v>201</v>
      </c>
      <c r="C8" s="155" t="s">
        <v>196</v>
      </c>
      <c r="D8" s="155">
        <v>14.745388925075531</v>
      </c>
      <c r="E8" s="155">
        <v>13.25661689043045</v>
      </c>
      <c r="F8" s="155">
        <v>11.713357269763947</v>
      </c>
      <c r="G8" s="155">
        <v>7.985234260559082</v>
      </c>
      <c r="H8" s="155">
        <v>6.4558200538158417</v>
      </c>
      <c r="I8" s="155">
        <v>5.0069235265254974</v>
      </c>
      <c r="J8" s="155">
        <v>5.4603789001703262</v>
      </c>
      <c r="K8" s="155">
        <v>3.6878578364849091</v>
      </c>
    </row>
    <row r="9" spans="1:11" x14ac:dyDescent="0.25">
      <c r="A9" s="153"/>
      <c r="B9" s="311" t="s">
        <v>201</v>
      </c>
      <c r="C9" s="155" t="s">
        <v>197</v>
      </c>
      <c r="D9" s="155">
        <v>75.24484395980835</v>
      </c>
      <c r="E9" s="155">
        <v>78.76051664352417</v>
      </c>
      <c r="F9" s="155">
        <v>82.021278142929077</v>
      </c>
      <c r="G9" s="155">
        <v>88.639354705810547</v>
      </c>
      <c r="H9" s="155">
        <v>90.883392095565796</v>
      </c>
      <c r="I9" s="155">
        <v>93.11821460723877</v>
      </c>
      <c r="J9" s="155">
        <v>90.712130069732666</v>
      </c>
      <c r="K9" s="155">
        <v>94.654661417007446</v>
      </c>
    </row>
    <row r="10" spans="1:11" x14ac:dyDescent="0.25">
      <c r="A10" s="153"/>
      <c r="B10" s="311" t="s">
        <v>138</v>
      </c>
      <c r="C10" s="155" t="s">
        <v>54</v>
      </c>
      <c r="D10" s="155">
        <v>100</v>
      </c>
      <c r="E10" s="155">
        <v>100</v>
      </c>
      <c r="F10" s="155">
        <v>100</v>
      </c>
      <c r="G10" s="155">
        <v>100</v>
      </c>
      <c r="H10" s="155">
        <v>100</v>
      </c>
      <c r="I10" s="155">
        <v>100</v>
      </c>
      <c r="J10" s="155">
        <v>100</v>
      </c>
      <c r="K10" s="155">
        <v>100</v>
      </c>
    </row>
    <row r="11" spans="1:11" x14ac:dyDescent="0.25">
      <c r="A11" s="153"/>
      <c r="B11" s="311" t="s">
        <v>200</v>
      </c>
      <c r="C11" s="155" t="s">
        <v>193</v>
      </c>
      <c r="D11" s="155">
        <v>18.287345767021179</v>
      </c>
      <c r="E11" s="155">
        <v>14.126759767532349</v>
      </c>
      <c r="F11" s="155">
        <v>12.45964914560318</v>
      </c>
      <c r="G11" s="155">
        <v>7.1343511343002319</v>
      </c>
      <c r="H11" s="155">
        <v>5.5435340851545334</v>
      </c>
      <c r="I11" s="155">
        <v>3.7186190485954285</v>
      </c>
      <c r="J11" s="155">
        <v>5.8061625808477402</v>
      </c>
      <c r="K11" s="155">
        <v>3.1931798905134201</v>
      </c>
    </row>
    <row r="12" spans="1:11" x14ac:dyDescent="0.25">
      <c r="A12" s="153"/>
      <c r="B12" s="311" t="s">
        <v>202</v>
      </c>
      <c r="C12" s="155" t="s">
        <v>196</v>
      </c>
      <c r="D12" s="155">
        <v>20.135486125946045</v>
      </c>
      <c r="E12" s="155">
        <v>20.16637921333313</v>
      </c>
      <c r="F12" s="155">
        <v>19.809380173683167</v>
      </c>
      <c r="G12" s="155">
        <v>14.196871221065521</v>
      </c>
      <c r="H12" s="155">
        <v>11.888688802719116</v>
      </c>
      <c r="I12" s="155">
        <v>9.7943700850009918</v>
      </c>
      <c r="J12" s="155">
        <v>9.4428397715091705</v>
      </c>
      <c r="K12" s="155">
        <v>7.319263368844986</v>
      </c>
    </row>
    <row r="13" spans="1:11" x14ac:dyDescent="0.25">
      <c r="A13" s="153"/>
      <c r="B13" s="311" t="s">
        <v>202</v>
      </c>
      <c r="C13" s="155" t="s">
        <v>197</v>
      </c>
      <c r="D13" s="155">
        <v>61.577165126800537</v>
      </c>
      <c r="E13" s="155">
        <v>65.706861019134521</v>
      </c>
      <c r="F13" s="155">
        <v>67.730969190597534</v>
      </c>
      <c r="G13" s="155">
        <v>78.668779134750366</v>
      </c>
      <c r="H13" s="155">
        <v>82.567775249481201</v>
      </c>
      <c r="I13" s="155">
        <v>86.487013101577759</v>
      </c>
      <c r="J13" s="155">
        <v>84.750998020172119</v>
      </c>
      <c r="K13" s="155">
        <v>89.487558603286743</v>
      </c>
    </row>
    <row r="14" spans="1:11" x14ac:dyDescent="0.25">
      <c r="A14" s="153"/>
      <c r="B14" s="311" t="s">
        <v>138</v>
      </c>
      <c r="C14" s="155" t="s">
        <v>54</v>
      </c>
      <c r="D14" s="155">
        <v>100</v>
      </c>
      <c r="E14" s="155">
        <v>100</v>
      </c>
      <c r="F14" s="155">
        <v>100</v>
      </c>
      <c r="G14" s="155">
        <v>100</v>
      </c>
      <c r="H14" s="155">
        <v>100</v>
      </c>
      <c r="I14" s="155">
        <v>100</v>
      </c>
      <c r="J14" s="155">
        <v>100</v>
      </c>
      <c r="K14" s="155">
        <v>100</v>
      </c>
    </row>
    <row r="15" spans="1:11" x14ac:dyDescent="0.25">
      <c r="A15" s="153"/>
      <c r="B15" s="153"/>
      <c r="C15" s="153"/>
      <c r="D15" s="153"/>
      <c r="E15" s="153"/>
      <c r="F15" s="153"/>
      <c r="G15" s="153"/>
      <c r="H15" s="153"/>
      <c r="I15" s="153"/>
      <c r="J15" s="153"/>
      <c r="K15" s="153"/>
    </row>
    <row r="16" spans="1:11" x14ac:dyDescent="0.25">
      <c r="A16" s="153"/>
      <c r="B16" s="310" t="s">
        <v>45</v>
      </c>
      <c r="C16" s="310" t="s">
        <v>45</v>
      </c>
      <c r="D16" s="310" t="s">
        <v>45</v>
      </c>
      <c r="E16" s="310" t="s">
        <v>45</v>
      </c>
      <c r="F16" s="310" t="s">
        <v>45</v>
      </c>
      <c r="G16" s="310" t="s">
        <v>45</v>
      </c>
      <c r="H16" s="310" t="s">
        <v>45</v>
      </c>
      <c r="I16" s="310" t="s">
        <v>45</v>
      </c>
      <c r="J16" s="310" t="s">
        <v>45</v>
      </c>
      <c r="K16" s="310" t="s">
        <v>45</v>
      </c>
    </row>
    <row r="17" spans="1:11" x14ac:dyDescent="0.25">
      <c r="A17" s="153"/>
      <c r="B17" s="154"/>
      <c r="C17" s="158"/>
      <c r="D17" s="159" t="s">
        <v>185</v>
      </c>
      <c r="E17" s="159" t="s">
        <v>186</v>
      </c>
      <c r="F17" s="159" t="s">
        <v>187</v>
      </c>
      <c r="G17" s="159" t="s">
        <v>188</v>
      </c>
      <c r="H17" s="159" t="s">
        <v>189</v>
      </c>
      <c r="I17" s="159" t="s">
        <v>190</v>
      </c>
      <c r="J17" s="159" t="s">
        <v>191</v>
      </c>
      <c r="K17" s="159" t="s">
        <v>192</v>
      </c>
    </row>
    <row r="18" spans="1:11" x14ac:dyDescent="0.25">
      <c r="A18" s="153"/>
      <c r="B18" s="311" t="s">
        <v>199</v>
      </c>
      <c r="C18" s="158" t="s">
        <v>193</v>
      </c>
      <c r="D18" s="158">
        <v>1160296</v>
      </c>
      <c r="E18" s="158">
        <v>982006</v>
      </c>
      <c r="F18" s="158">
        <v>798815</v>
      </c>
      <c r="G18" s="158">
        <v>444212</v>
      </c>
      <c r="H18" s="158">
        <v>360705</v>
      </c>
      <c r="I18" s="158">
        <v>264149</v>
      </c>
      <c r="J18" s="158">
        <v>576226</v>
      </c>
      <c r="K18" s="158">
        <v>255478</v>
      </c>
    </row>
    <row r="19" spans="1:11" x14ac:dyDescent="0.25">
      <c r="A19" s="153"/>
      <c r="B19" s="311" t="s">
        <v>201</v>
      </c>
      <c r="C19" s="158" t="s">
        <v>196</v>
      </c>
      <c r="D19" s="158">
        <v>1709232</v>
      </c>
      <c r="E19" s="158">
        <v>1630753</v>
      </c>
      <c r="F19" s="158">
        <v>1493417</v>
      </c>
      <c r="G19" s="158">
        <v>1050875</v>
      </c>
      <c r="H19" s="158">
        <v>875172</v>
      </c>
      <c r="I19" s="158">
        <v>705425</v>
      </c>
      <c r="J19" s="158">
        <v>822056</v>
      </c>
      <c r="K19" s="158">
        <v>568432</v>
      </c>
    </row>
    <row r="20" spans="1:11" x14ac:dyDescent="0.25">
      <c r="A20" s="153"/>
      <c r="B20" s="311" t="s">
        <v>201</v>
      </c>
      <c r="C20" s="158" t="s">
        <v>197</v>
      </c>
      <c r="D20" s="158">
        <v>8722109</v>
      </c>
      <c r="E20" s="158">
        <v>9688667</v>
      </c>
      <c r="F20" s="158">
        <v>10457460</v>
      </c>
      <c r="G20" s="158">
        <v>11665140</v>
      </c>
      <c r="H20" s="158">
        <v>12320449</v>
      </c>
      <c r="I20" s="158">
        <v>13119417</v>
      </c>
      <c r="J20" s="158">
        <v>13656644</v>
      </c>
      <c r="K20" s="158">
        <v>14589699</v>
      </c>
    </row>
    <row r="21" spans="1:11" x14ac:dyDescent="0.25">
      <c r="A21" s="153"/>
      <c r="B21" s="311" t="s">
        <v>138</v>
      </c>
      <c r="C21" s="158" t="s">
        <v>54</v>
      </c>
      <c r="D21" s="158">
        <v>11591637</v>
      </c>
      <c r="E21" s="158">
        <v>12301426</v>
      </c>
      <c r="F21" s="158">
        <v>12749692</v>
      </c>
      <c r="G21" s="158">
        <v>13160227</v>
      </c>
      <c r="H21" s="158">
        <v>13556326</v>
      </c>
      <c r="I21" s="158">
        <v>14088991</v>
      </c>
      <c r="J21" s="158">
        <v>15054926</v>
      </c>
      <c r="K21" s="158">
        <v>15413609</v>
      </c>
    </row>
    <row r="22" spans="1:11" x14ac:dyDescent="0.25">
      <c r="A22" s="153"/>
      <c r="B22" s="311" t="s">
        <v>200</v>
      </c>
      <c r="C22" s="158" t="s">
        <v>193</v>
      </c>
      <c r="D22" s="158">
        <v>875262</v>
      </c>
      <c r="E22" s="158">
        <v>653853</v>
      </c>
      <c r="F22" s="158">
        <v>568079</v>
      </c>
      <c r="G22" s="158">
        <v>321406</v>
      </c>
      <c r="H22" s="158">
        <v>247862</v>
      </c>
      <c r="I22" s="158">
        <v>165306</v>
      </c>
      <c r="J22" s="158">
        <v>259961</v>
      </c>
      <c r="K22" s="158">
        <v>142130</v>
      </c>
    </row>
    <row r="23" spans="1:11" x14ac:dyDescent="0.25">
      <c r="A23" s="153"/>
      <c r="B23" s="311" t="s">
        <v>202</v>
      </c>
      <c r="C23" s="158" t="s">
        <v>196</v>
      </c>
      <c r="D23" s="158">
        <v>963717</v>
      </c>
      <c r="E23" s="158">
        <v>933395</v>
      </c>
      <c r="F23" s="158">
        <v>903179</v>
      </c>
      <c r="G23" s="158">
        <v>639576</v>
      </c>
      <c r="H23" s="158">
        <v>531566</v>
      </c>
      <c r="I23" s="158">
        <v>435395</v>
      </c>
      <c r="J23" s="158">
        <v>422787</v>
      </c>
      <c r="K23" s="158">
        <v>325784</v>
      </c>
    </row>
    <row r="24" spans="1:11" x14ac:dyDescent="0.25">
      <c r="A24" s="153"/>
      <c r="B24" s="311" t="s">
        <v>202</v>
      </c>
      <c r="C24" s="158" t="s">
        <v>197</v>
      </c>
      <c r="D24" s="158">
        <v>2947183</v>
      </c>
      <c r="E24" s="158">
        <v>3041223</v>
      </c>
      <c r="F24" s="158">
        <v>3088092</v>
      </c>
      <c r="G24" s="158">
        <v>3544067</v>
      </c>
      <c r="H24" s="158">
        <v>3691763</v>
      </c>
      <c r="I24" s="158">
        <v>3844659</v>
      </c>
      <c r="J24" s="158">
        <v>3794581</v>
      </c>
      <c r="K24" s="158">
        <v>3983135</v>
      </c>
    </row>
    <row r="25" spans="1:11" x14ac:dyDescent="0.25">
      <c r="A25" s="153"/>
      <c r="B25" s="311" t="s">
        <v>138</v>
      </c>
      <c r="C25" s="158" t="s">
        <v>54</v>
      </c>
      <c r="D25" s="158">
        <v>4786162</v>
      </c>
      <c r="E25" s="158">
        <v>4628471</v>
      </c>
      <c r="F25" s="158">
        <v>4559350</v>
      </c>
      <c r="G25" s="158">
        <v>4505049</v>
      </c>
      <c r="H25" s="158">
        <v>4471191</v>
      </c>
      <c r="I25" s="158">
        <v>4445360</v>
      </c>
      <c r="J25" s="158">
        <v>4477329</v>
      </c>
      <c r="K25" s="158">
        <v>4451049</v>
      </c>
    </row>
    <row r="26" spans="1:11" x14ac:dyDescent="0.25">
      <c r="A26" s="153"/>
      <c r="B26" s="153"/>
      <c r="C26" s="153"/>
      <c r="D26" s="153"/>
      <c r="E26" s="153"/>
      <c r="F26" s="153"/>
      <c r="G26" s="153"/>
      <c r="H26" s="153"/>
      <c r="I26" s="153"/>
      <c r="J26" s="153"/>
      <c r="K26" s="153"/>
    </row>
    <row r="27" spans="1:11" x14ac:dyDescent="0.25">
      <c r="A27" s="153"/>
      <c r="B27" s="310" t="s">
        <v>55</v>
      </c>
      <c r="C27" s="310" t="s">
        <v>55</v>
      </c>
      <c r="D27" s="310" t="s">
        <v>55</v>
      </c>
      <c r="E27" s="310" t="s">
        <v>55</v>
      </c>
      <c r="F27" s="310" t="s">
        <v>55</v>
      </c>
      <c r="G27" s="310" t="s">
        <v>55</v>
      </c>
      <c r="H27" s="310" t="s">
        <v>55</v>
      </c>
      <c r="I27" s="310" t="s">
        <v>55</v>
      </c>
      <c r="J27" s="310" t="s">
        <v>55</v>
      </c>
      <c r="K27" s="310" t="s">
        <v>55</v>
      </c>
    </row>
    <row r="28" spans="1:11" x14ac:dyDescent="0.25">
      <c r="A28" s="153"/>
      <c r="B28" s="154"/>
      <c r="C28" s="157"/>
      <c r="D28" s="160" t="s">
        <v>185</v>
      </c>
      <c r="E28" s="160" t="s">
        <v>186</v>
      </c>
      <c r="F28" s="160" t="s">
        <v>187</v>
      </c>
      <c r="G28" s="160" t="s">
        <v>188</v>
      </c>
      <c r="H28" s="160" t="s">
        <v>189</v>
      </c>
      <c r="I28" s="160" t="s">
        <v>190</v>
      </c>
      <c r="J28" s="160" t="s">
        <v>191</v>
      </c>
      <c r="K28" s="160" t="s">
        <v>192</v>
      </c>
    </row>
    <row r="29" spans="1:11" x14ac:dyDescent="0.25">
      <c r="A29" s="153"/>
      <c r="B29" s="311" t="s">
        <v>199</v>
      </c>
      <c r="C29" s="157" t="s">
        <v>193</v>
      </c>
      <c r="D29" s="157">
        <v>0.20845490507781506</v>
      </c>
      <c r="E29" s="157">
        <v>0.2004323760047555</v>
      </c>
      <c r="F29" s="157">
        <v>0.21477728150784969</v>
      </c>
      <c r="G29" s="157">
        <v>0.10892902500927448</v>
      </c>
      <c r="H29" s="157">
        <v>9.0109347365796566E-2</v>
      </c>
      <c r="I29" s="157">
        <v>7.0624472573399544E-2</v>
      </c>
      <c r="J29" s="157">
        <v>0.11310976697131991</v>
      </c>
      <c r="K29" s="157">
        <v>6.1883480520918965E-2</v>
      </c>
    </row>
    <row r="30" spans="1:11" x14ac:dyDescent="0.25">
      <c r="A30" s="153"/>
      <c r="B30" s="311" t="s">
        <v>201</v>
      </c>
      <c r="C30" s="157" t="s">
        <v>196</v>
      </c>
      <c r="D30" s="157">
        <v>0.28720505069941282</v>
      </c>
      <c r="E30" s="157">
        <v>0.26204676833003759</v>
      </c>
      <c r="F30" s="157">
        <v>0.31581409275531769</v>
      </c>
      <c r="G30" s="157">
        <v>0.19750054925680161</v>
      </c>
      <c r="H30" s="157">
        <v>0.13888356043025851</v>
      </c>
      <c r="I30" s="157">
        <v>0.12100845342501998</v>
      </c>
      <c r="J30" s="157">
        <v>0.13772504171356559</v>
      </c>
      <c r="K30" s="157">
        <v>9.358174866065383E-2</v>
      </c>
    </row>
    <row r="31" spans="1:11" x14ac:dyDescent="0.25">
      <c r="A31" s="153"/>
      <c r="B31" s="311" t="s">
        <v>201</v>
      </c>
      <c r="C31" s="157" t="s">
        <v>197</v>
      </c>
      <c r="D31" s="157">
        <v>0.38217061664909124</v>
      </c>
      <c r="E31" s="157">
        <v>0.36676626186817884</v>
      </c>
      <c r="F31" s="157">
        <v>0.40034698322415352</v>
      </c>
      <c r="G31" s="157">
        <v>0.24563162587583065</v>
      </c>
      <c r="H31" s="157">
        <v>0.18161417683586478</v>
      </c>
      <c r="I31" s="157">
        <v>0.15155194560065866</v>
      </c>
      <c r="J31" s="157">
        <v>0.19029438262805343</v>
      </c>
      <c r="K31" s="157">
        <v>0.11372112203389406</v>
      </c>
    </row>
    <row r="32" spans="1:11" x14ac:dyDescent="0.25">
      <c r="A32" s="153"/>
      <c r="B32" s="311" t="s">
        <v>138</v>
      </c>
      <c r="C32" s="157" t="s">
        <v>54</v>
      </c>
      <c r="D32" s="157">
        <v>0</v>
      </c>
      <c r="E32" s="157">
        <v>0</v>
      </c>
      <c r="F32" s="157">
        <v>0</v>
      </c>
      <c r="G32" s="157">
        <v>0</v>
      </c>
      <c r="H32" s="157">
        <v>0</v>
      </c>
      <c r="I32" s="157">
        <v>0</v>
      </c>
      <c r="J32" s="157">
        <v>0</v>
      </c>
      <c r="K32" s="157">
        <v>0</v>
      </c>
    </row>
    <row r="33" spans="1:11" x14ac:dyDescent="0.25">
      <c r="A33" s="153"/>
      <c r="B33" s="311" t="s">
        <v>200</v>
      </c>
      <c r="C33" s="157" t="s">
        <v>193</v>
      </c>
      <c r="D33" s="157">
        <v>0.42690979316830635</v>
      </c>
      <c r="E33" s="157">
        <v>0.39424733258783817</v>
      </c>
      <c r="F33" s="157">
        <v>0.46346690505743027</v>
      </c>
      <c r="G33" s="157">
        <v>0.27239448390901089</v>
      </c>
      <c r="H33" s="157">
        <v>0.18827465828508139</v>
      </c>
      <c r="I33" s="157">
        <v>0.1751626143231988</v>
      </c>
      <c r="J33" s="157">
        <v>0.23774700239300728</v>
      </c>
      <c r="K33" s="157">
        <v>0.15461951261386275</v>
      </c>
    </row>
    <row r="34" spans="1:11" x14ac:dyDescent="0.25">
      <c r="A34" s="153"/>
      <c r="B34" s="311" t="s">
        <v>202</v>
      </c>
      <c r="C34" s="157" t="s">
        <v>196</v>
      </c>
      <c r="D34" s="157">
        <v>0.43991347774863243</v>
      </c>
      <c r="E34" s="157">
        <v>0.43843043968081474</v>
      </c>
      <c r="F34" s="157">
        <v>0.49380399286746979</v>
      </c>
      <c r="G34" s="157">
        <v>0.37958119064569473</v>
      </c>
      <c r="H34" s="157">
        <v>0.27637619059532881</v>
      </c>
      <c r="I34" s="157">
        <v>0.27590095996856689</v>
      </c>
      <c r="J34" s="157">
        <v>0.30617483425885439</v>
      </c>
      <c r="K34" s="157">
        <v>0.25146000552922487</v>
      </c>
    </row>
    <row r="35" spans="1:11" x14ac:dyDescent="0.25">
      <c r="A35" s="153"/>
      <c r="B35" s="311" t="s">
        <v>202</v>
      </c>
      <c r="C35" s="157" t="s">
        <v>197</v>
      </c>
      <c r="D35" s="157">
        <v>0.62634292989969254</v>
      </c>
      <c r="E35" s="157">
        <v>0.61193038709461689</v>
      </c>
      <c r="F35" s="157">
        <v>0.66753290593624115</v>
      </c>
      <c r="G35" s="157">
        <v>0.48306183889508247</v>
      </c>
      <c r="H35" s="157">
        <v>0.35371503327041864</v>
      </c>
      <c r="I35" s="157">
        <v>0.33931473735719919</v>
      </c>
      <c r="J35" s="157">
        <v>0.39986348710954189</v>
      </c>
      <c r="K35" s="157">
        <v>0.29243363533169031</v>
      </c>
    </row>
    <row r="36" spans="1:11" x14ac:dyDescent="0.25">
      <c r="A36" s="153"/>
      <c r="B36" s="311" t="s">
        <v>138</v>
      </c>
      <c r="C36" s="157" t="s">
        <v>54</v>
      </c>
      <c r="D36" s="157">
        <v>0</v>
      </c>
      <c r="E36" s="157">
        <v>0</v>
      </c>
      <c r="F36" s="157">
        <v>0</v>
      </c>
      <c r="G36" s="157">
        <v>0</v>
      </c>
      <c r="H36" s="157">
        <v>0</v>
      </c>
      <c r="I36" s="157">
        <v>0</v>
      </c>
      <c r="J36" s="157">
        <v>0</v>
      </c>
      <c r="K36" s="157">
        <v>0</v>
      </c>
    </row>
    <row r="37" spans="1:11" x14ac:dyDescent="0.25">
      <c r="A37" s="153"/>
      <c r="B37" s="153"/>
      <c r="C37" s="153"/>
      <c r="D37" s="153"/>
      <c r="E37" s="153"/>
      <c r="F37" s="153"/>
      <c r="G37" s="153"/>
      <c r="H37" s="153"/>
      <c r="I37" s="153"/>
      <c r="J37" s="153"/>
      <c r="K37" s="153"/>
    </row>
    <row r="38" spans="1:11" x14ac:dyDescent="0.25">
      <c r="A38" s="153"/>
      <c r="B38" s="310" t="s">
        <v>44</v>
      </c>
      <c r="C38" s="310" t="s">
        <v>44</v>
      </c>
      <c r="D38" s="310" t="s">
        <v>44</v>
      </c>
      <c r="E38" s="310" t="s">
        <v>44</v>
      </c>
      <c r="F38" s="310" t="s">
        <v>44</v>
      </c>
      <c r="G38" s="310" t="s">
        <v>44</v>
      </c>
      <c r="H38" s="310" t="s">
        <v>44</v>
      </c>
      <c r="I38" s="310" t="s">
        <v>44</v>
      </c>
      <c r="J38" s="310" t="s">
        <v>44</v>
      </c>
      <c r="K38" s="310" t="s">
        <v>44</v>
      </c>
    </row>
    <row r="39" spans="1:11" x14ac:dyDescent="0.25">
      <c r="A39" s="153"/>
      <c r="B39" s="154"/>
      <c r="C39" s="158"/>
      <c r="D39" s="159" t="s">
        <v>185</v>
      </c>
      <c r="E39" s="159" t="s">
        <v>186</v>
      </c>
      <c r="F39" s="159" t="s">
        <v>187</v>
      </c>
      <c r="G39" s="159" t="s">
        <v>188</v>
      </c>
      <c r="H39" s="159" t="s">
        <v>189</v>
      </c>
      <c r="I39" s="159" t="s">
        <v>190</v>
      </c>
      <c r="J39" s="159" t="s">
        <v>191</v>
      </c>
      <c r="K39" s="159" t="s">
        <v>192</v>
      </c>
    </row>
    <row r="40" spans="1:11" x14ac:dyDescent="0.25">
      <c r="A40" s="153"/>
      <c r="B40" s="311" t="s">
        <v>199</v>
      </c>
      <c r="C40" s="158" t="s">
        <v>193</v>
      </c>
      <c r="D40" s="158">
        <v>30422</v>
      </c>
      <c r="E40" s="158">
        <v>21132</v>
      </c>
      <c r="F40" s="158">
        <v>10539</v>
      </c>
      <c r="G40" s="158">
        <v>7059</v>
      </c>
      <c r="H40" s="158">
        <v>6828</v>
      </c>
      <c r="I40" s="158">
        <v>3509</v>
      </c>
      <c r="J40" s="158">
        <v>5777</v>
      </c>
      <c r="K40" s="158">
        <v>3003</v>
      </c>
    </row>
    <row r="41" spans="1:11" x14ac:dyDescent="0.25">
      <c r="A41" s="153"/>
      <c r="B41" s="311" t="s">
        <v>201</v>
      </c>
      <c r="C41" s="158" t="s">
        <v>196</v>
      </c>
      <c r="D41" s="158">
        <v>37406</v>
      </c>
      <c r="E41" s="158">
        <v>32393</v>
      </c>
      <c r="F41" s="158">
        <v>19764</v>
      </c>
      <c r="G41" s="158">
        <v>15765</v>
      </c>
      <c r="H41" s="158">
        <v>16065</v>
      </c>
      <c r="I41" s="158">
        <v>9714</v>
      </c>
      <c r="J41" s="158">
        <v>8556</v>
      </c>
      <c r="K41" s="158">
        <v>6780</v>
      </c>
    </row>
    <row r="42" spans="1:11" x14ac:dyDescent="0.25">
      <c r="A42" s="153"/>
      <c r="B42" s="311" t="s">
        <v>201</v>
      </c>
      <c r="C42" s="158" t="s">
        <v>197</v>
      </c>
      <c r="D42" s="158">
        <v>121437</v>
      </c>
      <c r="E42" s="158">
        <v>126657</v>
      </c>
      <c r="F42" s="158">
        <v>115481</v>
      </c>
      <c r="G42" s="158">
        <v>138713</v>
      </c>
      <c r="H42" s="158">
        <v>177365</v>
      </c>
      <c r="I42" s="158">
        <v>152705</v>
      </c>
      <c r="J42" s="158">
        <v>129340</v>
      </c>
      <c r="K42" s="158">
        <v>148608</v>
      </c>
    </row>
    <row r="43" spans="1:11" x14ac:dyDescent="0.25">
      <c r="A43" s="153"/>
      <c r="B43" s="311" t="s">
        <v>138</v>
      </c>
      <c r="C43" s="158" t="s">
        <v>54</v>
      </c>
      <c r="D43" s="158">
        <v>189265</v>
      </c>
      <c r="E43" s="158">
        <v>180182</v>
      </c>
      <c r="F43" s="158">
        <v>145784</v>
      </c>
      <c r="G43" s="158">
        <v>161537</v>
      </c>
      <c r="H43" s="158">
        <v>200258</v>
      </c>
      <c r="I43" s="158">
        <v>165928</v>
      </c>
      <c r="J43" s="158">
        <v>143673</v>
      </c>
      <c r="K43" s="158">
        <v>158391</v>
      </c>
    </row>
    <row r="44" spans="1:11" x14ac:dyDescent="0.25">
      <c r="A44" s="153"/>
      <c r="B44" s="311" t="s">
        <v>200</v>
      </c>
      <c r="C44" s="158" t="s">
        <v>193</v>
      </c>
      <c r="D44" s="158">
        <v>21051</v>
      </c>
      <c r="E44" s="158">
        <v>13168</v>
      </c>
      <c r="F44" s="158">
        <v>7345</v>
      </c>
      <c r="G44" s="158">
        <v>4943</v>
      </c>
      <c r="H44" s="158">
        <v>4553</v>
      </c>
      <c r="I44" s="158">
        <v>2105</v>
      </c>
      <c r="J44" s="158">
        <v>2658</v>
      </c>
      <c r="K44" s="158">
        <v>1654</v>
      </c>
    </row>
    <row r="45" spans="1:11" x14ac:dyDescent="0.25">
      <c r="A45" s="153"/>
      <c r="B45" s="311" t="s">
        <v>202</v>
      </c>
      <c r="C45" s="158" t="s">
        <v>196</v>
      </c>
      <c r="D45" s="158">
        <v>18476</v>
      </c>
      <c r="E45" s="158">
        <v>16159</v>
      </c>
      <c r="F45" s="158">
        <v>11319</v>
      </c>
      <c r="G45" s="158">
        <v>9119</v>
      </c>
      <c r="H45" s="158">
        <v>9200</v>
      </c>
      <c r="I45" s="158">
        <v>5546</v>
      </c>
      <c r="J45" s="158">
        <v>4306</v>
      </c>
      <c r="K45" s="158">
        <v>3836</v>
      </c>
    </row>
    <row r="46" spans="1:11" x14ac:dyDescent="0.25">
      <c r="A46" s="153"/>
      <c r="B46" s="311" t="s">
        <v>202</v>
      </c>
      <c r="C46" s="158" t="s">
        <v>197</v>
      </c>
      <c r="D46" s="158">
        <v>39502</v>
      </c>
      <c r="E46" s="158">
        <v>37273</v>
      </c>
      <c r="F46" s="158">
        <v>35712</v>
      </c>
      <c r="G46" s="158">
        <v>42749</v>
      </c>
      <c r="H46" s="158">
        <v>52702</v>
      </c>
      <c r="I46" s="158">
        <v>42652</v>
      </c>
      <c r="J46" s="158">
        <v>34702</v>
      </c>
      <c r="K46" s="158">
        <v>38230</v>
      </c>
    </row>
    <row r="47" spans="1:11" x14ac:dyDescent="0.25">
      <c r="A47" s="153"/>
      <c r="B47" s="311" t="s">
        <v>138</v>
      </c>
      <c r="C47" s="158" t="s">
        <v>54</v>
      </c>
      <c r="D47" s="158">
        <v>79029</v>
      </c>
      <c r="E47" s="158">
        <v>66600</v>
      </c>
      <c r="F47" s="158">
        <v>54376</v>
      </c>
      <c r="G47" s="158">
        <v>56811</v>
      </c>
      <c r="H47" s="158">
        <v>66455</v>
      </c>
      <c r="I47" s="158">
        <v>50303</v>
      </c>
      <c r="J47" s="158">
        <v>41666</v>
      </c>
      <c r="K47" s="158">
        <v>43720</v>
      </c>
    </row>
    <row r="48" spans="1:11" x14ac:dyDescent="0.25">
      <c r="A48" s="153"/>
      <c r="B48" s="149"/>
      <c r="C48" s="162"/>
      <c r="D48" s="162"/>
      <c r="E48" s="162"/>
      <c r="F48" s="162"/>
      <c r="G48" s="162"/>
      <c r="H48" s="162"/>
      <c r="I48" s="162"/>
      <c r="J48" s="162"/>
      <c r="K48" s="162"/>
    </row>
    <row r="49" spans="1:11" x14ac:dyDescent="0.25">
      <c r="A49" s="153"/>
      <c r="B49" s="153"/>
      <c r="C49" s="153"/>
      <c r="D49" s="153"/>
      <c r="E49" s="153"/>
      <c r="F49" s="153"/>
      <c r="G49" s="153"/>
      <c r="H49" s="153"/>
      <c r="I49" s="153"/>
      <c r="J49" s="153"/>
      <c r="K49" s="153"/>
    </row>
    <row r="50" spans="1:11" x14ac:dyDescent="0.25">
      <c r="A50" s="153"/>
      <c r="B50" s="101" t="s">
        <v>170</v>
      </c>
      <c r="C50" s="153"/>
      <c r="D50" s="153"/>
      <c r="E50" s="153"/>
      <c r="F50" s="153"/>
      <c r="G50" s="153"/>
      <c r="H50" s="153"/>
      <c r="I50" s="153"/>
      <c r="J50" s="153"/>
      <c r="K50" s="153"/>
    </row>
  </sheetData>
  <mergeCells count="12">
    <mergeCell ref="B44:B47"/>
    <mergeCell ref="B5:K5"/>
    <mergeCell ref="B7:B10"/>
    <mergeCell ref="B11:B14"/>
    <mergeCell ref="B16:K16"/>
    <mergeCell ref="B18:B21"/>
    <mergeCell ref="B22:B25"/>
    <mergeCell ref="B27:K27"/>
    <mergeCell ref="B29:B32"/>
    <mergeCell ref="B33:B36"/>
    <mergeCell ref="B38:K38"/>
    <mergeCell ref="B40:B43"/>
  </mergeCells>
  <hyperlinks>
    <hyperlink ref="A1" location="Índice!A1" display="Índice" xr:uid="{C47F5AE8-53B6-4C61-A579-A8D3B69F4B29}"/>
  </hyperlink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3563B-999D-49BC-9258-0E904755DD3E}">
  <sheetPr>
    <tabColor theme="0"/>
  </sheetPr>
  <dimension ref="A1:K98"/>
  <sheetViews>
    <sheetView workbookViewId="0"/>
  </sheetViews>
  <sheetFormatPr baseColWidth="10" defaultRowHeight="15" x14ac:dyDescent="0.25"/>
  <cols>
    <col min="1" max="2" width="11.42578125" style="140"/>
    <col min="3" max="3" width="20.7109375" style="140" customWidth="1"/>
    <col min="4" max="16384" width="11.42578125" style="140"/>
  </cols>
  <sheetData>
    <row r="1" spans="1:11" x14ac:dyDescent="0.25">
      <c r="A1" s="164" t="s">
        <v>41</v>
      </c>
    </row>
    <row r="2" spans="1:11" x14ac:dyDescent="0.25">
      <c r="A2" s="165" t="s">
        <v>231</v>
      </c>
      <c r="B2" s="166"/>
      <c r="C2" s="166"/>
      <c r="D2" s="166"/>
      <c r="E2" s="166"/>
      <c r="F2" s="166"/>
      <c r="G2" s="166"/>
      <c r="H2" s="166"/>
      <c r="I2" s="166"/>
      <c r="J2" s="166"/>
      <c r="K2" s="166"/>
    </row>
    <row r="3" spans="1:11" x14ac:dyDescent="0.25">
      <c r="A3" s="167" t="s">
        <v>184</v>
      </c>
      <c r="B3" s="166"/>
      <c r="C3" s="166"/>
      <c r="D3" s="166"/>
      <c r="E3" s="166"/>
      <c r="F3" s="166"/>
      <c r="G3" s="166"/>
      <c r="H3" s="166"/>
      <c r="I3" s="166"/>
      <c r="J3" s="166"/>
      <c r="K3" s="166"/>
    </row>
    <row r="4" spans="1:11" x14ac:dyDescent="0.25">
      <c r="A4" s="166"/>
      <c r="B4" s="166"/>
      <c r="C4" s="166"/>
      <c r="D4" s="166"/>
      <c r="E4" s="166"/>
      <c r="F4" s="166"/>
      <c r="G4" s="166"/>
      <c r="H4" s="166"/>
      <c r="I4" s="166"/>
      <c r="J4" s="166"/>
      <c r="K4" s="166"/>
    </row>
    <row r="5" spans="1:11" x14ac:dyDescent="0.25">
      <c r="A5" s="166"/>
      <c r="B5" s="313" t="s">
        <v>42</v>
      </c>
      <c r="C5" s="313" t="s">
        <v>42</v>
      </c>
      <c r="D5" s="313" t="s">
        <v>42</v>
      </c>
      <c r="E5" s="313" t="s">
        <v>42</v>
      </c>
      <c r="F5" s="313" t="s">
        <v>42</v>
      </c>
      <c r="G5" s="313" t="s">
        <v>42</v>
      </c>
      <c r="H5" s="313" t="s">
        <v>42</v>
      </c>
      <c r="I5" s="313" t="s">
        <v>42</v>
      </c>
      <c r="J5" s="313" t="s">
        <v>42</v>
      </c>
      <c r="K5" s="313" t="s">
        <v>42</v>
      </c>
    </row>
    <row r="6" spans="1:11" x14ac:dyDescent="0.25">
      <c r="A6" s="166"/>
      <c r="B6" s="168"/>
      <c r="C6" s="169"/>
      <c r="D6" s="170" t="s">
        <v>185</v>
      </c>
      <c r="E6" s="170" t="s">
        <v>186</v>
      </c>
      <c r="F6" s="170" t="s">
        <v>187</v>
      </c>
      <c r="G6" s="170" t="s">
        <v>188</v>
      </c>
      <c r="H6" s="170" t="s">
        <v>189</v>
      </c>
      <c r="I6" s="170" t="s">
        <v>190</v>
      </c>
      <c r="J6" s="170" t="s">
        <v>191</v>
      </c>
      <c r="K6" s="170" t="s">
        <v>192</v>
      </c>
    </row>
    <row r="7" spans="1:11" x14ac:dyDescent="0.25">
      <c r="A7" s="166"/>
      <c r="B7" s="312" t="s">
        <v>203</v>
      </c>
      <c r="C7" s="169" t="s">
        <v>193</v>
      </c>
      <c r="D7" s="169">
        <v>18.656882643699646</v>
      </c>
      <c r="E7" s="169">
        <v>15.543249249458313</v>
      </c>
      <c r="F7" s="169">
        <v>12.567977607250214</v>
      </c>
      <c r="G7" s="169">
        <v>8.2135707139968872</v>
      </c>
      <c r="H7" s="169">
        <v>6.2328189611434937</v>
      </c>
      <c r="I7" s="169">
        <v>4.1038330644369125</v>
      </c>
      <c r="J7" s="169">
        <v>6.7018531262874603</v>
      </c>
      <c r="K7" s="169">
        <v>3.8926549255847931</v>
      </c>
    </row>
    <row r="8" spans="1:11" x14ac:dyDescent="0.25">
      <c r="A8" s="166"/>
      <c r="B8" s="312" t="s">
        <v>203</v>
      </c>
      <c r="C8" s="169" t="s">
        <v>196</v>
      </c>
      <c r="D8" s="169">
        <v>20.175279676914215</v>
      </c>
      <c r="E8" s="169">
        <v>20.408748090267181</v>
      </c>
      <c r="F8" s="169">
        <v>20.331142842769623</v>
      </c>
      <c r="G8" s="169">
        <v>14.063045382499695</v>
      </c>
      <c r="H8" s="169">
        <v>12.169869989156723</v>
      </c>
      <c r="I8" s="169">
        <v>10.258960723876953</v>
      </c>
      <c r="J8" s="169">
        <v>9.6779279410839081</v>
      </c>
      <c r="K8" s="169">
        <v>8.2866862416267395</v>
      </c>
    </row>
    <row r="9" spans="1:11" x14ac:dyDescent="0.25">
      <c r="A9" s="166"/>
      <c r="B9" s="312" t="s">
        <v>203</v>
      </c>
      <c r="C9" s="169" t="s">
        <v>197</v>
      </c>
      <c r="D9" s="169">
        <v>61.16783618927002</v>
      </c>
      <c r="E9" s="169">
        <v>64.048004150390625</v>
      </c>
      <c r="F9" s="169">
        <v>67.100876569747925</v>
      </c>
      <c r="G9" s="169">
        <v>77.723383903503418</v>
      </c>
      <c r="H9" s="169">
        <v>81.597310304641724</v>
      </c>
      <c r="I9" s="169">
        <v>85.637205839157104</v>
      </c>
      <c r="J9" s="169">
        <v>83.620220422744751</v>
      </c>
      <c r="K9" s="169">
        <v>87.820661067962646</v>
      </c>
    </row>
    <row r="10" spans="1:11" x14ac:dyDescent="0.25">
      <c r="A10" s="166"/>
      <c r="B10" s="312" t="s">
        <v>138</v>
      </c>
      <c r="C10" s="169" t="s">
        <v>54</v>
      </c>
      <c r="D10" s="169">
        <v>100</v>
      </c>
      <c r="E10" s="169">
        <v>100</v>
      </c>
      <c r="F10" s="169">
        <v>100</v>
      </c>
      <c r="G10" s="169">
        <v>100</v>
      </c>
      <c r="H10" s="169">
        <v>100</v>
      </c>
      <c r="I10" s="169">
        <v>100</v>
      </c>
      <c r="J10" s="169">
        <v>100</v>
      </c>
      <c r="K10" s="169">
        <v>100</v>
      </c>
    </row>
    <row r="11" spans="1:11" x14ac:dyDescent="0.25">
      <c r="A11" s="166"/>
      <c r="B11" s="312" t="s">
        <v>204</v>
      </c>
      <c r="C11" s="169" t="s">
        <v>193</v>
      </c>
      <c r="D11" s="169">
        <v>17.441354691982269</v>
      </c>
      <c r="E11" s="169">
        <v>13.785801827907562</v>
      </c>
      <c r="F11" s="169">
        <v>12.543016672134399</v>
      </c>
      <c r="G11" s="169">
        <v>6.9807574152946472</v>
      </c>
      <c r="H11" s="169">
        <v>5.2738592028617859</v>
      </c>
      <c r="I11" s="169">
        <v>4.0287863463163376</v>
      </c>
      <c r="J11" s="169">
        <v>5.9895258396863937</v>
      </c>
      <c r="K11" s="169">
        <v>3.4245103597640991</v>
      </c>
    </row>
    <row r="12" spans="1:11" x14ac:dyDescent="0.25">
      <c r="A12" s="166"/>
      <c r="B12" s="312" t="s">
        <v>204</v>
      </c>
      <c r="C12" s="169" t="s">
        <v>196</v>
      </c>
      <c r="D12" s="169">
        <v>19.681188464164734</v>
      </c>
      <c r="E12" s="169">
        <v>20.538000762462616</v>
      </c>
      <c r="F12" s="169">
        <v>21.382361650466919</v>
      </c>
      <c r="G12" s="169">
        <v>14.505016803741455</v>
      </c>
      <c r="H12" s="169">
        <v>11.412394046783447</v>
      </c>
      <c r="I12" s="169">
        <v>9.6087880432605743</v>
      </c>
      <c r="J12" s="169">
        <v>8.9072033762931824</v>
      </c>
      <c r="K12" s="169">
        <v>6.4552754163742065</v>
      </c>
    </row>
    <row r="13" spans="1:11" x14ac:dyDescent="0.25">
      <c r="A13" s="166"/>
      <c r="B13" s="312" t="s">
        <v>204</v>
      </c>
      <c r="C13" s="169" t="s">
        <v>197</v>
      </c>
      <c r="D13" s="169">
        <v>62.877458333969116</v>
      </c>
      <c r="E13" s="169">
        <v>65.676194429397583</v>
      </c>
      <c r="F13" s="169">
        <v>66.074621677398682</v>
      </c>
      <c r="G13" s="169">
        <v>78.514224290847778</v>
      </c>
      <c r="H13" s="169">
        <v>83.313745260238647</v>
      </c>
      <c r="I13" s="169">
        <v>86.362427473068237</v>
      </c>
      <c r="J13" s="169">
        <v>85.103273391723633</v>
      </c>
      <c r="K13" s="169">
        <v>90.120214223861694</v>
      </c>
    </row>
    <row r="14" spans="1:11" x14ac:dyDescent="0.25">
      <c r="A14" s="166"/>
      <c r="B14" s="312" t="s">
        <v>138</v>
      </c>
      <c r="C14" s="169" t="s">
        <v>54</v>
      </c>
      <c r="D14" s="169">
        <v>100</v>
      </c>
      <c r="E14" s="169">
        <v>100</v>
      </c>
      <c r="F14" s="169">
        <v>100</v>
      </c>
      <c r="G14" s="169">
        <v>100</v>
      </c>
      <c r="H14" s="169">
        <v>100</v>
      </c>
      <c r="I14" s="169">
        <v>100</v>
      </c>
      <c r="J14" s="169">
        <v>100</v>
      </c>
      <c r="K14" s="169">
        <v>100</v>
      </c>
    </row>
    <row r="15" spans="1:11" x14ac:dyDescent="0.25">
      <c r="A15" s="166"/>
      <c r="B15" s="312" t="s">
        <v>205</v>
      </c>
      <c r="C15" s="169" t="s">
        <v>193</v>
      </c>
      <c r="D15" s="169">
        <v>18.90871673822403</v>
      </c>
      <c r="E15" s="169">
        <v>14.170791208744049</v>
      </c>
      <c r="F15" s="169">
        <v>14.046728610992432</v>
      </c>
      <c r="G15" s="169">
        <v>7.6731562614440918</v>
      </c>
      <c r="H15" s="169">
        <v>5.8202013373374939</v>
      </c>
      <c r="I15" s="169">
        <v>3.772730752825737</v>
      </c>
      <c r="J15" s="169">
        <v>5.4551225155591965</v>
      </c>
      <c r="K15" s="169">
        <v>3.1669329851865768</v>
      </c>
    </row>
    <row r="16" spans="1:11" x14ac:dyDescent="0.25">
      <c r="A16" s="166"/>
      <c r="B16" s="312" t="s">
        <v>205</v>
      </c>
      <c r="C16" s="169" t="s">
        <v>196</v>
      </c>
      <c r="D16" s="169">
        <v>19.167816638946533</v>
      </c>
      <c r="E16" s="169">
        <v>19.2242830991745</v>
      </c>
      <c r="F16" s="169">
        <v>19.665397703647614</v>
      </c>
      <c r="G16" s="169">
        <v>14.772488176822662</v>
      </c>
      <c r="H16" s="169">
        <v>11.93833127617836</v>
      </c>
      <c r="I16" s="169">
        <v>9.7890093922615051</v>
      </c>
      <c r="J16" s="169">
        <v>9.9578052759170532</v>
      </c>
      <c r="K16" s="169">
        <v>7.4156701564788818</v>
      </c>
    </row>
    <row r="17" spans="1:11" x14ac:dyDescent="0.25">
      <c r="A17" s="166"/>
      <c r="B17" s="312" t="s">
        <v>205</v>
      </c>
      <c r="C17" s="169" t="s">
        <v>197</v>
      </c>
      <c r="D17" s="169">
        <v>61.923468112945557</v>
      </c>
      <c r="E17" s="169">
        <v>66.604924201965332</v>
      </c>
      <c r="F17" s="169">
        <v>66.287875175476074</v>
      </c>
      <c r="G17" s="169">
        <v>77.554357051849365</v>
      </c>
      <c r="H17" s="169">
        <v>82.241469621658325</v>
      </c>
      <c r="I17" s="169">
        <v>86.438262462615967</v>
      </c>
      <c r="J17" s="169">
        <v>84.58707332611084</v>
      </c>
      <c r="K17" s="169">
        <v>89.417397975921631</v>
      </c>
    </row>
    <row r="18" spans="1:11" x14ac:dyDescent="0.25">
      <c r="A18" s="166"/>
      <c r="B18" s="312" t="s">
        <v>138</v>
      </c>
      <c r="C18" s="169" t="s">
        <v>54</v>
      </c>
      <c r="D18" s="169">
        <v>100</v>
      </c>
      <c r="E18" s="169">
        <v>100</v>
      </c>
      <c r="F18" s="169">
        <v>100</v>
      </c>
      <c r="G18" s="169">
        <v>100</v>
      </c>
      <c r="H18" s="169">
        <v>100</v>
      </c>
      <c r="I18" s="169">
        <v>100</v>
      </c>
      <c r="J18" s="169">
        <v>100</v>
      </c>
      <c r="K18" s="169">
        <v>100</v>
      </c>
    </row>
    <row r="19" spans="1:11" x14ac:dyDescent="0.25">
      <c r="A19" s="166"/>
      <c r="B19" s="312" t="s">
        <v>206</v>
      </c>
      <c r="C19" s="169" t="s">
        <v>193</v>
      </c>
      <c r="D19" s="169">
        <v>18.902641534805298</v>
      </c>
      <c r="E19" s="169">
        <v>13.957203924655914</v>
      </c>
      <c r="F19" s="169">
        <v>12.467728555202484</v>
      </c>
      <c r="G19" s="169">
        <v>6.5172486007213593</v>
      </c>
      <c r="H19" s="169">
        <v>5.2235770970582962</v>
      </c>
      <c r="I19" s="169">
        <v>3.5341460257768631</v>
      </c>
      <c r="J19" s="169">
        <v>5.860571563243866</v>
      </c>
      <c r="K19" s="169">
        <v>3.2131645828485489</v>
      </c>
    </row>
    <row r="20" spans="1:11" x14ac:dyDescent="0.25">
      <c r="A20" s="166"/>
      <c r="B20" s="312" t="s">
        <v>206</v>
      </c>
      <c r="C20" s="169" t="s">
        <v>196</v>
      </c>
      <c r="D20" s="169">
        <v>20.853932201862335</v>
      </c>
      <c r="E20" s="169">
        <v>21.411697566509247</v>
      </c>
      <c r="F20" s="169">
        <v>20.388829708099365</v>
      </c>
      <c r="G20" s="169">
        <v>14.390659332275391</v>
      </c>
      <c r="H20" s="169">
        <v>12.052600085735321</v>
      </c>
      <c r="I20" s="169">
        <v>10.208824276924133</v>
      </c>
      <c r="J20" s="169">
        <v>9.1006986796855927</v>
      </c>
      <c r="K20" s="169">
        <v>7.391570508480072</v>
      </c>
    </row>
    <row r="21" spans="1:11" x14ac:dyDescent="0.25">
      <c r="A21" s="166"/>
      <c r="B21" s="312" t="s">
        <v>206</v>
      </c>
      <c r="C21" s="169" t="s">
        <v>197</v>
      </c>
      <c r="D21" s="169">
        <v>60.243427753448486</v>
      </c>
      <c r="E21" s="169">
        <v>64.631098508834839</v>
      </c>
      <c r="F21" s="169">
        <v>67.143440246582031</v>
      </c>
      <c r="G21" s="169">
        <v>79.09209132194519</v>
      </c>
      <c r="H21" s="169">
        <v>82.723820209503174</v>
      </c>
      <c r="I21" s="169">
        <v>86.257028579711914</v>
      </c>
      <c r="J21" s="169">
        <v>85.038727521896362</v>
      </c>
      <c r="K21" s="169">
        <v>89.395266771316528</v>
      </c>
    </row>
    <row r="22" spans="1:11" x14ac:dyDescent="0.25">
      <c r="A22" s="166"/>
      <c r="B22" s="312" t="s">
        <v>138</v>
      </c>
      <c r="C22" s="169" t="s">
        <v>54</v>
      </c>
      <c r="D22" s="169">
        <v>100</v>
      </c>
      <c r="E22" s="169">
        <v>100</v>
      </c>
      <c r="F22" s="169">
        <v>100</v>
      </c>
      <c r="G22" s="169">
        <v>100</v>
      </c>
      <c r="H22" s="169">
        <v>100</v>
      </c>
      <c r="I22" s="169">
        <v>100</v>
      </c>
      <c r="J22" s="169">
        <v>100</v>
      </c>
      <c r="K22" s="169">
        <v>100</v>
      </c>
    </row>
    <row r="23" spans="1:11" x14ac:dyDescent="0.25">
      <c r="A23" s="166"/>
      <c r="B23" s="312" t="s">
        <v>207</v>
      </c>
      <c r="C23" s="169" t="s">
        <v>193</v>
      </c>
      <c r="D23" s="169">
        <v>17.236599326133728</v>
      </c>
      <c r="E23" s="169">
        <v>13.177548348903656</v>
      </c>
      <c r="F23" s="169">
        <v>10.90572252869606</v>
      </c>
      <c r="G23" s="169">
        <v>6.3158318400382996</v>
      </c>
      <c r="H23" s="169">
        <v>5.0573445856571198</v>
      </c>
      <c r="I23" s="169">
        <v>3.311481699347496</v>
      </c>
      <c r="J23" s="169">
        <v>5.1948446780443192</v>
      </c>
      <c r="K23" s="169">
        <v>2.4344883859157562</v>
      </c>
    </row>
    <row r="24" spans="1:11" x14ac:dyDescent="0.25">
      <c r="A24" s="166"/>
      <c r="B24" s="312" t="s">
        <v>207</v>
      </c>
      <c r="C24" s="169" t="s">
        <v>196</v>
      </c>
      <c r="D24" s="169">
        <v>20.467239618301392</v>
      </c>
      <c r="E24" s="169">
        <v>19.467340409755707</v>
      </c>
      <c r="F24" s="169">
        <v>18.222199380397797</v>
      </c>
      <c r="G24" s="169">
        <v>13.469965755939484</v>
      </c>
      <c r="H24" s="169">
        <v>11.657543480396271</v>
      </c>
      <c r="I24" s="169">
        <v>9.0390607714653015</v>
      </c>
      <c r="J24" s="169">
        <v>9.3455210328102112</v>
      </c>
      <c r="K24" s="169">
        <v>6.7047953605651855</v>
      </c>
    </row>
    <row r="25" spans="1:11" x14ac:dyDescent="0.25">
      <c r="A25" s="166"/>
      <c r="B25" s="312" t="s">
        <v>207</v>
      </c>
      <c r="C25" s="169" t="s">
        <v>197</v>
      </c>
      <c r="D25" s="169">
        <v>62.296158075332642</v>
      </c>
      <c r="E25" s="169">
        <v>67.355108261108398</v>
      </c>
      <c r="F25" s="169">
        <v>70.872080326080322</v>
      </c>
      <c r="G25" s="169">
        <v>80.214202404022217</v>
      </c>
      <c r="H25" s="169">
        <v>83.28511118888855</v>
      </c>
      <c r="I25" s="169">
        <v>87.649458646774292</v>
      </c>
      <c r="J25" s="169">
        <v>85.459631681442261</v>
      </c>
      <c r="K25" s="169">
        <v>90.860718488693237</v>
      </c>
    </row>
    <row r="26" spans="1:11" x14ac:dyDescent="0.25">
      <c r="A26" s="166"/>
      <c r="B26" s="312" t="s">
        <v>138</v>
      </c>
      <c r="C26" s="169" t="s">
        <v>54</v>
      </c>
      <c r="D26" s="169">
        <v>100</v>
      </c>
      <c r="E26" s="169">
        <v>100</v>
      </c>
      <c r="F26" s="169">
        <v>100</v>
      </c>
      <c r="G26" s="169">
        <v>100</v>
      </c>
      <c r="H26" s="169">
        <v>100</v>
      </c>
      <c r="I26" s="169">
        <v>100</v>
      </c>
      <c r="J26" s="169">
        <v>100</v>
      </c>
      <c r="K26" s="169">
        <v>100</v>
      </c>
    </row>
    <row r="27" spans="1:11" x14ac:dyDescent="0.25">
      <c r="A27" s="166"/>
      <c r="B27" s="166"/>
      <c r="C27" s="166"/>
      <c r="D27" s="166"/>
      <c r="E27" s="166"/>
      <c r="F27" s="166"/>
      <c r="G27" s="166"/>
      <c r="H27" s="166"/>
      <c r="I27" s="166"/>
      <c r="J27" s="166"/>
      <c r="K27" s="166"/>
    </row>
    <row r="28" spans="1:11" x14ac:dyDescent="0.25">
      <c r="A28" s="166"/>
      <c r="B28" s="313" t="s">
        <v>45</v>
      </c>
      <c r="C28" s="313" t="s">
        <v>45</v>
      </c>
      <c r="D28" s="313" t="s">
        <v>45</v>
      </c>
      <c r="E28" s="313" t="s">
        <v>45</v>
      </c>
      <c r="F28" s="313" t="s">
        <v>45</v>
      </c>
      <c r="G28" s="313" t="s">
        <v>45</v>
      </c>
      <c r="H28" s="313" t="s">
        <v>45</v>
      </c>
      <c r="I28" s="313" t="s">
        <v>45</v>
      </c>
      <c r="J28" s="313" t="s">
        <v>45</v>
      </c>
      <c r="K28" s="313" t="s">
        <v>45</v>
      </c>
    </row>
    <row r="29" spans="1:11" x14ac:dyDescent="0.25">
      <c r="A29" s="166"/>
      <c r="B29" s="168"/>
      <c r="C29" s="171"/>
      <c r="D29" s="172" t="s">
        <v>185</v>
      </c>
      <c r="E29" s="172" t="s">
        <v>186</v>
      </c>
      <c r="F29" s="172" t="s">
        <v>187</v>
      </c>
      <c r="G29" s="172" t="s">
        <v>188</v>
      </c>
      <c r="H29" s="172" t="s">
        <v>189</v>
      </c>
      <c r="I29" s="172" t="s">
        <v>190</v>
      </c>
      <c r="J29" s="172" t="s">
        <v>191</v>
      </c>
      <c r="K29" s="172" t="s">
        <v>192</v>
      </c>
    </row>
    <row r="30" spans="1:11" x14ac:dyDescent="0.25">
      <c r="A30" s="166"/>
      <c r="B30" s="312" t="s">
        <v>203</v>
      </c>
      <c r="C30" s="171" t="s">
        <v>193</v>
      </c>
      <c r="D30" s="171">
        <v>175265</v>
      </c>
      <c r="E30" s="171">
        <v>149596</v>
      </c>
      <c r="F30" s="171">
        <v>127432</v>
      </c>
      <c r="G30" s="171">
        <v>79881</v>
      </c>
      <c r="H30" s="171">
        <v>60923</v>
      </c>
      <c r="I30" s="171">
        <v>39566</v>
      </c>
      <c r="J30" s="171">
        <v>60403</v>
      </c>
      <c r="K30" s="171">
        <v>34798</v>
      </c>
    </row>
    <row r="31" spans="1:11" x14ac:dyDescent="0.25">
      <c r="A31" s="166"/>
      <c r="B31" s="312" t="s">
        <v>203</v>
      </c>
      <c r="C31" s="171" t="s">
        <v>196</v>
      </c>
      <c r="D31" s="171">
        <v>189529</v>
      </c>
      <c r="E31" s="171">
        <v>196424</v>
      </c>
      <c r="F31" s="171">
        <v>206146</v>
      </c>
      <c r="G31" s="171">
        <v>136770</v>
      </c>
      <c r="H31" s="171">
        <v>118955</v>
      </c>
      <c r="I31" s="171">
        <v>98909</v>
      </c>
      <c r="J31" s="171">
        <v>87226</v>
      </c>
      <c r="K31" s="171">
        <v>74078</v>
      </c>
    </row>
    <row r="32" spans="1:11" x14ac:dyDescent="0.25">
      <c r="A32" s="166"/>
      <c r="B32" s="312" t="s">
        <v>203</v>
      </c>
      <c r="C32" s="171" t="s">
        <v>197</v>
      </c>
      <c r="D32" s="171">
        <v>574618</v>
      </c>
      <c r="E32" s="171">
        <v>616430</v>
      </c>
      <c r="F32" s="171">
        <v>680364</v>
      </c>
      <c r="G32" s="171">
        <v>755898</v>
      </c>
      <c r="H32" s="171">
        <v>797577</v>
      </c>
      <c r="I32" s="171">
        <v>825648</v>
      </c>
      <c r="J32" s="171">
        <v>753659</v>
      </c>
      <c r="K32" s="171">
        <v>785064</v>
      </c>
    </row>
    <row r="33" spans="1:11" x14ac:dyDescent="0.25">
      <c r="A33" s="166"/>
      <c r="B33" s="312" t="s">
        <v>138</v>
      </c>
      <c r="C33" s="171" t="s">
        <v>54</v>
      </c>
      <c r="D33" s="171">
        <v>939412</v>
      </c>
      <c r="E33" s="171">
        <v>962450</v>
      </c>
      <c r="F33" s="171">
        <v>1013942</v>
      </c>
      <c r="G33" s="171">
        <v>972549</v>
      </c>
      <c r="H33" s="171">
        <v>977455</v>
      </c>
      <c r="I33" s="171">
        <v>964123</v>
      </c>
      <c r="J33" s="171">
        <v>901288</v>
      </c>
      <c r="K33" s="171">
        <v>893940</v>
      </c>
    </row>
    <row r="34" spans="1:11" x14ac:dyDescent="0.25">
      <c r="A34" s="166"/>
      <c r="B34" s="312" t="s">
        <v>204</v>
      </c>
      <c r="C34" s="171" t="s">
        <v>193</v>
      </c>
      <c r="D34" s="171">
        <v>87696</v>
      </c>
      <c r="E34" s="171">
        <v>64911</v>
      </c>
      <c r="F34" s="171">
        <v>58572</v>
      </c>
      <c r="G34" s="171">
        <v>36811</v>
      </c>
      <c r="H34" s="171">
        <v>27105</v>
      </c>
      <c r="I34" s="171">
        <v>20271</v>
      </c>
      <c r="J34" s="171">
        <v>32595</v>
      </c>
      <c r="K34" s="171">
        <v>17525</v>
      </c>
    </row>
    <row r="35" spans="1:11" x14ac:dyDescent="0.25">
      <c r="A35" s="166"/>
      <c r="B35" s="312" t="s">
        <v>204</v>
      </c>
      <c r="C35" s="171" t="s">
        <v>196</v>
      </c>
      <c r="D35" s="171">
        <v>98958</v>
      </c>
      <c r="E35" s="171">
        <v>96704</v>
      </c>
      <c r="F35" s="171">
        <v>99849</v>
      </c>
      <c r="G35" s="171">
        <v>76488</v>
      </c>
      <c r="H35" s="171">
        <v>58654</v>
      </c>
      <c r="I35" s="171">
        <v>48347</v>
      </c>
      <c r="J35" s="171">
        <v>48473</v>
      </c>
      <c r="K35" s="171">
        <v>33035</v>
      </c>
    </row>
    <row r="36" spans="1:11" x14ac:dyDescent="0.25">
      <c r="A36" s="166"/>
      <c r="B36" s="312" t="s">
        <v>204</v>
      </c>
      <c r="C36" s="171" t="s">
        <v>197</v>
      </c>
      <c r="D36" s="171">
        <v>316151</v>
      </c>
      <c r="E36" s="171">
        <v>309239</v>
      </c>
      <c r="F36" s="171">
        <v>308548</v>
      </c>
      <c r="G36" s="171">
        <v>414022</v>
      </c>
      <c r="H36" s="171">
        <v>428191</v>
      </c>
      <c r="I36" s="171">
        <v>434536</v>
      </c>
      <c r="J36" s="171">
        <v>463132</v>
      </c>
      <c r="K36" s="171">
        <v>461192</v>
      </c>
    </row>
    <row r="37" spans="1:11" x14ac:dyDescent="0.25">
      <c r="A37" s="166"/>
      <c r="B37" s="312" t="s">
        <v>138</v>
      </c>
      <c r="C37" s="171" t="s">
        <v>54</v>
      </c>
      <c r="D37" s="171">
        <v>502805</v>
      </c>
      <c r="E37" s="171">
        <v>470854</v>
      </c>
      <c r="F37" s="171">
        <v>466969</v>
      </c>
      <c r="G37" s="171">
        <v>527321</v>
      </c>
      <c r="H37" s="171">
        <v>513950</v>
      </c>
      <c r="I37" s="171">
        <v>503154</v>
      </c>
      <c r="J37" s="171">
        <v>544200</v>
      </c>
      <c r="K37" s="171">
        <v>511752</v>
      </c>
    </row>
    <row r="38" spans="1:11" x14ac:dyDescent="0.25">
      <c r="A38" s="166"/>
      <c r="B38" s="312" t="s">
        <v>205</v>
      </c>
      <c r="C38" s="171" t="s">
        <v>193</v>
      </c>
      <c r="D38" s="171">
        <v>196312</v>
      </c>
      <c r="E38" s="171">
        <v>142684</v>
      </c>
      <c r="F38" s="171">
        <v>135303</v>
      </c>
      <c r="G38" s="171">
        <v>73011</v>
      </c>
      <c r="H38" s="171">
        <v>57454</v>
      </c>
      <c r="I38" s="171">
        <v>38421</v>
      </c>
      <c r="J38" s="171">
        <v>55683</v>
      </c>
      <c r="K38" s="171">
        <v>32565</v>
      </c>
    </row>
    <row r="39" spans="1:11" x14ac:dyDescent="0.25">
      <c r="A39" s="166"/>
      <c r="B39" s="312" t="s">
        <v>205</v>
      </c>
      <c r="C39" s="171" t="s">
        <v>196</v>
      </c>
      <c r="D39" s="171">
        <v>199002</v>
      </c>
      <c r="E39" s="171">
        <v>193567</v>
      </c>
      <c r="F39" s="171">
        <v>189424</v>
      </c>
      <c r="G39" s="171">
        <v>140562</v>
      </c>
      <c r="H39" s="171">
        <v>117849</v>
      </c>
      <c r="I39" s="171">
        <v>99690</v>
      </c>
      <c r="J39" s="171">
        <v>101644</v>
      </c>
      <c r="K39" s="171">
        <v>76254</v>
      </c>
    </row>
    <row r="40" spans="1:11" x14ac:dyDescent="0.25">
      <c r="A40" s="166"/>
      <c r="B40" s="312" t="s">
        <v>205</v>
      </c>
      <c r="C40" s="171" t="s">
        <v>197</v>
      </c>
      <c r="D40" s="171">
        <v>642895</v>
      </c>
      <c r="E40" s="171">
        <v>670637</v>
      </c>
      <c r="F40" s="171">
        <v>638508</v>
      </c>
      <c r="G40" s="171">
        <v>737939</v>
      </c>
      <c r="H40" s="171">
        <v>811845</v>
      </c>
      <c r="I40" s="171">
        <v>880276</v>
      </c>
      <c r="J40" s="171">
        <v>863420</v>
      </c>
      <c r="K40" s="171">
        <v>919463</v>
      </c>
    </row>
    <row r="41" spans="1:11" x14ac:dyDescent="0.25">
      <c r="A41" s="166"/>
      <c r="B41" s="312" t="s">
        <v>138</v>
      </c>
      <c r="C41" s="171" t="s">
        <v>54</v>
      </c>
      <c r="D41" s="171">
        <v>1038209</v>
      </c>
      <c r="E41" s="171">
        <v>1006888</v>
      </c>
      <c r="F41" s="171">
        <v>963235</v>
      </c>
      <c r="G41" s="171">
        <v>951512</v>
      </c>
      <c r="H41" s="171">
        <v>987148</v>
      </c>
      <c r="I41" s="171">
        <v>1018387</v>
      </c>
      <c r="J41" s="171">
        <v>1020747</v>
      </c>
      <c r="K41" s="171">
        <v>1028282</v>
      </c>
    </row>
    <row r="42" spans="1:11" x14ac:dyDescent="0.25">
      <c r="A42" s="166"/>
      <c r="B42" s="312" t="s">
        <v>206</v>
      </c>
      <c r="C42" s="171" t="s">
        <v>193</v>
      </c>
      <c r="D42" s="171">
        <v>210562</v>
      </c>
      <c r="E42" s="171">
        <v>148593</v>
      </c>
      <c r="F42" s="171">
        <v>128458</v>
      </c>
      <c r="G42" s="171">
        <v>64612</v>
      </c>
      <c r="H42" s="171">
        <v>50448</v>
      </c>
      <c r="I42" s="171">
        <v>34173</v>
      </c>
      <c r="J42" s="171">
        <v>59922</v>
      </c>
      <c r="K42" s="171">
        <v>33575</v>
      </c>
    </row>
    <row r="43" spans="1:11" x14ac:dyDescent="0.25">
      <c r="A43" s="166"/>
      <c r="B43" s="312" t="s">
        <v>206</v>
      </c>
      <c r="C43" s="171" t="s">
        <v>196</v>
      </c>
      <c r="D43" s="171">
        <v>232298</v>
      </c>
      <c r="E43" s="171">
        <v>227956</v>
      </c>
      <c r="F43" s="171">
        <v>210071</v>
      </c>
      <c r="G43" s="171">
        <v>142669</v>
      </c>
      <c r="H43" s="171">
        <v>116401</v>
      </c>
      <c r="I43" s="171">
        <v>98713</v>
      </c>
      <c r="J43" s="171">
        <v>93051</v>
      </c>
      <c r="K43" s="171">
        <v>77236</v>
      </c>
    </row>
    <row r="44" spans="1:11" x14ac:dyDescent="0.25">
      <c r="A44" s="166"/>
      <c r="B44" s="312" t="s">
        <v>206</v>
      </c>
      <c r="C44" s="171" t="s">
        <v>197</v>
      </c>
      <c r="D44" s="171">
        <v>671069</v>
      </c>
      <c r="E44" s="171">
        <v>688084</v>
      </c>
      <c r="F44" s="171">
        <v>691795</v>
      </c>
      <c r="G44" s="171">
        <v>784119</v>
      </c>
      <c r="H44" s="171">
        <v>798926</v>
      </c>
      <c r="I44" s="171">
        <v>834052</v>
      </c>
      <c r="J44" s="171">
        <v>869487</v>
      </c>
      <c r="K44" s="171">
        <v>934109</v>
      </c>
    </row>
    <row r="45" spans="1:11" x14ac:dyDescent="0.25">
      <c r="A45" s="166"/>
      <c r="B45" s="312" t="s">
        <v>138</v>
      </c>
      <c r="C45" s="171" t="s">
        <v>54</v>
      </c>
      <c r="D45" s="171">
        <v>1113929</v>
      </c>
      <c r="E45" s="171">
        <v>1064633</v>
      </c>
      <c r="F45" s="171">
        <v>1030324</v>
      </c>
      <c r="G45" s="171">
        <v>991400</v>
      </c>
      <c r="H45" s="171">
        <v>965775</v>
      </c>
      <c r="I45" s="171">
        <v>966938</v>
      </c>
      <c r="J45" s="171">
        <v>1022460</v>
      </c>
      <c r="K45" s="171">
        <v>1044920</v>
      </c>
    </row>
    <row r="46" spans="1:11" x14ac:dyDescent="0.25">
      <c r="A46" s="166"/>
      <c r="B46" s="312" t="s">
        <v>207</v>
      </c>
      <c r="C46" s="171" t="s">
        <v>193</v>
      </c>
      <c r="D46" s="171">
        <v>205427</v>
      </c>
      <c r="E46" s="171">
        <v>148069</v>
      </c>
      <c r="F46" s="171">
        <v>118314</v>
      </c>
      <c r="G46" s="171">
        <v>67091</v>
      </c>
      <c r="H46" s="171">
        <v>51932</v>
      </c>
      <c r="I46" s="171">
        <v>32875</v>
      </c>
      <c r="J46" s="171">
        <v>51358</v>
      </c>
      <c r="K46" s="171">
        <v>23667</v>
      </c>
    </row>
    <row r="47" spans="1:11" x14ac:dyDescent="0.25">
      <c r="A47" s="166"/>
      <c r="B47" s="312" t="s">
        <v>207</v>
      </c>
      <c r="C47" s="171" t="s">
        <v>196</v>
      </c>
      <c r="D47" s="171">
        <v>243930</v>
      </c>
      <c r="E47" s="171">
        <v>218744</v>
      </c>
      <c r="F47" s="171">
        <v>197689</v>
      </c>
      <c r="G47" s="171">
        <v>143087</v>
      </c>
      <c r="H47" s="171">
        <v>119707</v>
      </c>
      <c r="I47" s="171">
        <v>89736</v>
      </c>
      <c r="J47" s="171">
        <v>92393</v>
      </c>
      <c r="K47" s="171">
        <v>65181</v>
      </c>
    </row>
    <row r="48" spans="1:11" x14ac:dyDescent="0.25">
      <c r="A48" s="166"/>
      <c r="B48" s="312" t="s">
        <v>207</v>
      </c>
      <c r="C48" s="171" t="s">
        <v>197</v>
      </c>
      <c r="D48" s="171">
        <v>742450</v>
      </c>
      <c r="E48" s="171">
        <v>756833</v>
      </c>
      <c r="F48" s="171">
        <v>768877</v>
      </c>
      <c r="G48" s="171">
        <v>852089</v>
      </c>
      <c r="H48" s="171">
        <v>855224</v>
      </c>
      <c r="I48" s="171">
        <v>870147</v>
      </c>
      <c r="J48" s="171">
        <v>844883</v>
      </c>
      <c r="K48" s="171">
        <v>883307</v>
      </c>
    </row>
    <row r="49" spans="1:11" x14ac:dyDescent="0.25">
      <c r="A49" s="166"/>
      <c r="B49" s="312" t="s">
        <v>138</v>
      </c>
      <c r="C49" s="171" t="s">
        <v>54</v>
      </c>
      <c r="D49" s="171">
        <v>1191807</v>
      </c>
      <c r="E49" s="171">
        <v>1123646</v>
      </c>
      <c r="F49" s="171">
        <v>1084880</v>
      </c>
      <c r="G49" s="171">
        <v>1062267</v>
      </c>
      <c r="H49" s="171">
        <v>1026863</v>
      </c>
      <c r="I49" s="171">
        <v>992758</v>
      </c>
      <c r="J49" s="171">
        <v>988634</v>
      </c>
      <c r="K49" s="171">
        <v>972155</v>
      </c>
    </row>
    <row r="50" spans="1:11" x14ac:dyDescent="0.25">
      <c r="A50" s="166"/>
      <c r="B50" s="166"/>
      <c r="C50" s="166"/>
      <c r="D50" s="166"/>
      <c r="E50" s="166"/>
      <c r="F50" s="166"/>
      <c r="G50" s="166"/>
      <c r="H50" s="166"/>
      <c r="I50" s="166"/>
      <c r="J50" s="166"/>
      <c r="K50" s="166"/>
    </row>
    <row r="51" spans="1:11" x14ac:dyDescent="0.25">
      <c r="A51" s="166"/>
      <c r="B51" s="313" t="s">
        <v>55</v>
      </c>
      <c r="C51" s="313" t="s">
        <v>55</v>
      </c>
      <c r="D51" s="313" t="s">
        <v>55</v>
      </c>
      <c r="E51" s="313" t="s">
        <v>55</v>
      </c>
      <c r="F51" s="313" t="s">
        <v>55</v>
      </c>
      <c r="G51" s="313" t="s">
        <v>55</v>
      </c>
      <c r="H51" s="313" t="s">
        <v>55</v>
      </c>
      <c r="I51" s="313" t="s">
        <v>55</v>
      </c>
      <c r="J51" s="313" t="s">
        <v>55</v>
      </c>
      <c r="K51" s="313" t="s">
        <v>55</v>
      </c>
    </row>
    <row r="52" spans="1:11" x14ac:dyDescent="0.25">
      <c r="A52" s="166"/>
      <c r="B52" s="168"/>
      <c r="C52" s="173"/>
      <c r="D52" s="174" t="s">
        <v>185</v>
      </c>
      <c r="E52" s="174" t="s">
        <v>186</v>
      </c>
      <c r="F52" s="174" t="s">
        <v>187</v>
      </c>
      <c r="G52" s="174" t="s">
        <v>188</v>
      </c>
      <c r="H52" s="174" t="s">
        <v>189</v>
      </c>
      <c r="I52" s="174" t="s">
        <v>190</v>
      </c>
      <c r="J52" s="174" t="s">
        <v>191</v>
      </c>
      <c r="K52" s="174" t="s">
        <v>192</v>
      </c>
    </row>
    <row r="53" spans="1:11" x14ac:dyDescent="0.25">
      <c r="A53" s="166"/>
      <c r="B53" s="312" t="s">
        <v>203</v>
      </c>
      <c r="C53" s="173" t="s">
        <v>193</v>
      </c>
      <c r="D53" s="173">
        <v>0.62422375194728374</v>
      </c>
      <c r="E53" s="173">
        <v>0.63845268450677395</v>
      </c>
      <c r="F53" s="173">
        <v>0.65302792936563492</v>
      </c>
      <c r="G53" s="173">
        <v>0.38828500546514988</v>
      </c>
      <c r="H53" s="173">
        <v>0.29727427754551172</v>
      </c>
      <c r="I53" s="173">
        <v>0.31844633631408215</v>
      </c>
      <c r="J53" s="173">
        <v>0.45962347649037838</v>
      </c>
      <c r="K53" s="173">
        <v>0.2889916067942977</v>
      </c>
    </row>
    <row r="54" spans="1:11" x14ac:dyDescent="0.25">
      <c r="A54" s="166"/>
      <c r="B54" s="312" t="s">
        <v>203</v>
      </c>
      <c r="C54" s="173" t="s">
        <v>196</v>
      </c>
      <c r="D54" s="173">
        <v>0.64760237000882626</v>
      </c>
      <c r="E54" s="173">
        <v>0.74401739984750748</v>
      </c>
      <c r="F54" s="173">
        <v>0.78745428472757339</v>
      </c>
      <c r="G54" s="173">
        <v>0.53106090053915977</v>
      </c>
      <c r="H54" s="173">
        <v>0.42756185866892338</v>
      </c>
      <c r="I54" s="173">
        <v>0.44404501095414162</v>
      </c>
      <c r="J54" s="173">
        <v>0.57234149426221848</v>
      </c>
      <c r="K54" s="173">
        <v>0.52906451746821404</v>
      </c>
    </row>
    <row r="55" spans="1:11" x14ac:dyDescent="0.25">
      <c r="A55" s="166"/>
      <c r="B55" s="312" t="s">
        <v>203</v>
      </c>
      <c r="C55" s="173" t="s">
        <v>197</v>
      </c>
      <c r="D55" s="173">
        <v>0.90309102088212967</v>
      </c>
      <c r="E55" s="173">
        <v>0.96184508875012398</v>
      </c>
      <c r="F55" s="173">
        <v>0.95538562163710594</v>
      </c>
      <c r="G55" s="173">
        <v>0.65088123083114624</v>
      </c>
      <c r="H55" s="173">
        <v>0.52468846552073956</v>
      </c>
      <c r="I55" s="173">
        <v>0.53584100678563118</v>
      </c>
      <c r="J55" s="173">
        <v>0.78816227614879608</v>
      </c>
      <c r="K55" s="173">
        <v>0.5910567007958889</v>
      </c>
    </row>
    <row r="56" spans="1:11" x14ac:dyDescent="0.25">
      <c r="A56" s="166"/>
      <c r="B56" s="312" t="s">
        <v>138</v>
      </c>
      <c r="C56" s="173" t="s">
        <v>54</v>
      </c>
      <c r="D56" s="173">
        <v>0</v>
      </c>
      <c r="E56" s="173">
        <v>0</v>
      </c>
      <c r="F56" s="173">
        <v>0</v>
      </c>
      <c r="G56" s="173">
        <v>0</v>
      </c>
      <c r="H56" s="173">
        <v>0</v>
      </c>
      <c r="I56" s="173">
        <v>0</v>
      </c>
      <c r="J56" s="173">
        <v>0</v>
      </c>
      <c r="K56" s="173">
        <v>0</v>
      </c>
    </row>
    <row r="57" spans="1:11" x14ac:dyDescent="0.25">
      <c r="A57" s="166"/>
      <c r="B57" s="312" t="s">
        <v>204</v>
      </c>
      <c r="C57" s="173" t="s">
        <v>193</v>
      </c>
      <c r="D57" s="173">
        <v>0.69504459388554096</v>
      </c>
      <c r="E57" s="173">
        <v>0.69509358145296574</v>
      </c>
      <c r="F57" s="173">
        <v>0.77694868668913841</v>
      </c>
      <c r="G57" s="173">
        <v>0.4752973560243845</v>
      </c>
      <c r="H57" s="173">
        <v>0.33135754056274891</v>
      </c>
      <c r="I57" s="173">
        <v>0.37087816745042801</v>
      </c>
      <c r="J57" s="173">
        <v>0.48227100633084774</v>
      </c>
      <c r="K57" s="173">
        <v>0.31435030978173018</v>
      </c>
    </row>
    <row r="58" spans="1:11" x14ac:dyDescent="0.25">
      <c r="A58" s="166"/>
      <c r="B58" s="312" t="s">
        <v>204</v>
      </c>
      <c r="C58" s="173" t="s">
        <v>196</v>
      </c>
      <c r="D58" s="173">
        <v>0.7257677149027586</v>
      </c>
      <c r="E58" s="173">
        <v>0.85100028663873672</v>
      </c>
      <c r="F58" s="173">
        <v>1.0270945727825165</v>
      </c>
      <c r="G58" s="173">
        <v>0.82402965053915977</v>
      </c>
      <c r="H58" s="173">
        <v>0.48576234839856625</v>
      </c>
      <c r="I58" s="173">
        <v>0.50410386174917221</v>
      </c>
      <c r="J58" s="173">
        <v>0.55809542536735535</v>
      </c>
      <c r="K58" s="173">
        <v>0.41177528910338879</v>
      </c>
    </row>
    <row r="59" spans="1:11" x14ac:dyDescent="0.25">
      <c r="A59" s="166"/>
      <c r="B59" s="312" t="s">
        <v>204</v>
      </c>
      <c r="C59" s="173" t="s">
        <v>197</v>
      </c>
      <c r="D59" s="173">
        <v>0.94488151371479034</v>
      </c>
      <c r="E59" s="173">
        <v>1.1221972294151783</v>
      </c>
      <c r="F59" s="173">
        <v>1.2894514016807079</v>
      </c>
      <c r="G59" s="173">
        <v>0.98431864753365517</v>
      </c>
      <c r="H59" s="173">
        <v>0.60156541876494884</v>
      </c>
      <c r="I59" s="173">
        <v>0.61534354463219643</v>
      </c>
      <c r="J59" s="173">
        <v>0.7410896010696888</v>
      </c>
      <c r="K59" s="173">
        <v>0.52011650986969471</v>
      </c>
    </row>
    <row r="60" spans="1:11" x14ac:dyDescent="0.25">
      <c r="A60" s="166"/>
      <c r="B60" s="312" t="s">
        <v>138</v>
      </c>
      <c r="C60" s="173" t="s">
        <v>54</v>
      </c>
      <c r="D60" s="173">
        <v>0</v>
      </c>
      <c r="E60" s="173">
        <v>0</v>
      </c>
      <c r="F60" s="173">
        <v>0</v>
      </c>
      <c r="G60" s="173">
        <v>0</v>
      </c>
      <c r="H60" s="173">
        <v>0</v>
      </c>
      <c r="I60" s="173">
        <v>0</v>
      </c>
      <c r="J60" s="173">
        <v>0</v>
      </c>
      <c r="K60" s="173">
        <v>0</v>
      </c>
    </row>
    <row r="61" spans="1:11" x14ac:dyDescent="0.25">
      <c r="A61" s="166"/>
      <c r="B61" s="312" t="s">
        <v>205</v>
      </c>
      <c r="C61" s="173" t="s">
        <v>193</v>
      </c>
      <c r="D61" s="173">
        <v>0.64307693392038345</v>
      </c>
      <c r="E61" s="173">
        <v>0.53151841275393963</v>
      </c>
      <c r="F61" s="173">
        <v>0.79237353056669235</v>
      </c>
      <c r="G61" s="173">
        <v>0.41858768090605736</v>
      </c>
      <c r="H61" s="173">
        <v>0.29068493749946356</v>
      </c>
      <c r="I61" s="173">
        <v>0.26977320667356253</v>
      </c>
      <c r="J61" s="173">
        <v>0.31319293193519115</v>
      </c>
      <c r="K61" s="173">
        <v>0.23056466598063707</v>
      </c>
    </row>
    <row r="62" spans="1:11" x14ac:dyDescent="0.25">
      <c r="A62" s="166"/>
      <c r="B62" s="312" t="s">
        <v>205</v>
      </c>
      <c r="C62" s="173" t="s">
        <v>196</v>
      </c>
      <c r="D62" s="173">
        <v>0.59508220292627811</v>
      </c>
      <c r="E62" s="173">
        <v>0.61983950436115265</v>
      </c>
      <c r="F62" s="173">
        <v>0.69425948895514011</v>
      </c>
      <c r="G62" s="173">
        <v>0.59209978207945824</v>
      </c>
      <c r="H62" s="173">
        <v>0.41228616610169411</v>
      </c>
      <c r="I62" s="173">
        <v>0.4252356942743063</v>
      </c>
      <c r="J62" s="173">
        <v>0.44058994390070438</v>
      </c>
      <c r="K62" s="173">
        <v>0.36611116956919432</v>
      </c>
    </row>
    <row r="63" spans="1:11" x14ac:dyDescent="0.25">
      <c r="A63" s="166"/>
      <c r="B63" s="312" t="s">
        <v>205</v>
      </c>
      <c r="C63" s="173" t="s">
        <v>197</v>
      </c>
      <c r="D63" s="173">
        <v>0.91223595663905144</v>
      </c>
      <c r="E63" s="173">
        <v>0.84459884092211723</v>
      </c>
      <c r="F63" s="173">
        <v>0.95103923231363297</v>
      </c>
      <c r="G63" s="173">
        <v>0.73887784965336323</v>
      </c>
      <c r="H63" s="173">
        <v>0.50297346897423267</v>
      </c>
      <c r="I63" s="173">
        <v>0.50582676194608212</v>
      </c>
      <c r="J63" s="173">
        <v>0.53026988171041012</v>
      </c>
      <c r="K63" s="173">
        <v>0.42868079617619514</v>
      </c>
    </row>
    <row r="64" spans="1:11" x14ac:dyDescent="0.25">
      <c r="A64" s="166"/>
      <c r="B64" s="312" t="s">
        <v>138</v>
      </c>
      <c r="C64" s="173" t="s">
        <v>54</v>
      </c>
      <c r="D64" s="173">
        <v>0</v>
      </c>
      <c r="E64" s="173">
        <v>0</v>
      </c>
      <c r="F64" s="173">
        <v>0</v>
      </c>
      <c r="G64" s="173">
        <v>0</v>
      </c>
      <c r="H64" s="173">
        <v>0</v>
      </c>
      <c r="I64" s="173">
        <v>0</v>
      </c>
      <c r="J64" s="173">
        <v>0</v>
      </c>
      <c r="K64" s="173">
        <v>0</v>
      </c>
    </row>
    <row r="65" spans="1:11" x14ac:dyDescent="0.25">
      <c r="A65" s="166"/>
      <c r="B65" s="312" t="s">
        <v>206</v>
      </c>
      <c r="C65" s="173" t="s">
        <v>193</v>
      </c>
      <c r="D65" s="173">
        <v>0.55844453163444996</v>
      </c>
      <c r="E65" s="173">
        <v>0.52490043453872204</v>
      </c>
      <c r="F65" s="173">
        <v>0.705321179702878</v>
      </c>
      <c r="G65" s="173">
        <v>0.32187774777412415</v>
      </c>
      <c r="H65" s="173">
        <v>0.26340694166719913</v>
      </c>
      <c r="I65" s="173">
        <v>0.23864191025495529</v>
      </c>
      <c r="J65" s="173">
        <v>0.34067423548549414</v>
      </c>
      <c r="K65" s="173">
        <v>0.23645225446671247</v>
      </c>
    </row>
    <row r="66" spans="1:11" x14ac:dyDescent="0.25">
      <c r="A66" s="166"/>
      <c r="B66" s="312" t="s">
        <v>206</v>
      </c>
      <c r="C66" s="173" t="s">
        <v>196</v>
      </c>
      <c r="D66" s="173">
        <v>0.68277786485850811</v>
      </c>
      <c r="E66" s="173">
        <v>0.62096575275063515</v>
      </c>
      <c r="F66" s="173">
        <v>0.79950382933020592</v>
      </c>
      <c r="G66" s="173">
        <v>0.53358906880021095</v>
      </c>
      <c r="H66" s="173">
        <v>0.41170213371515274</v>
      </c>
      <c r="I66" s="173">
        <v>0.43609663844108582</v>
      </c>
      <c r="J66" s="173">
        <v>0.40083448402583599</v>
      </c>
      <c r="K66" s="173">
        <v>0.3520474536344409</v>
      </c>
    </row>
    <row r="67" spans="1:11" x14ac:dyDescent="0.25">
      <c r="A67" s="166"/>
      <c r="B67" s="312" t="s">
        <v>206</v>
      </c>
      <c r="C67" s="173" t="s">
        <v>197</v>
      </c>
      <c r="D67" s="173">
        <v>0.82434630021452904</v>
      </c>
      <c r="E67" s="173">
        <v>0.78203901648521423</v>
      </c>
      <c r="F67" s="173">
        <v>0.96342423930764198</v>
      </c>
      <c r="G67" s="173">
        <v>0.63812579028308392</v>
      </c>
      <c r="H67" s="173">
        <v>0.51190280355513096</v>
      </c>
      <c r="I67" s="173">
        <v>0.5048191174864769</v>
      </c>
      <c r="J67" s="173">
        <v>0.51596406847238541</v>
      </c>
      <c r="K67" s="173">
        <v>0.41476786136627197</v>
      </c>
    </row>
    <row r="68" spans="1:11" x14ac:dyDescent="0.25">
      <c r="A68" s="166"/>
      <c r="B68" s="312" t="s">
        <v>138</v>
      </c>
      <c r="C68" s="173" t="s">
        <v>54</v>
      </c>
      <c r="D68" s="173">
        <v>0</v>
      </c>
      <c r="E68" s="173">
        <v>0</v>
      </c>
      <c r="F68" s="173">
        <v>0</v>
      </c>
      <c r="G68" s="173">
        <v>0</v>
      </c>
      <c r="H68" s="173">
        <v>0</v>
      </c>
      <c r="I68" s="173">
        <v>0</v>
      </c>
      <c r="J68" s="173">
        <v>0</v>
      </c>
      <c r="K68" s="173">
        <v>0</v>
      </c>
    </row>
    <row r="69" spans="1:11" x14ac:dyDescent="0.25">
      <c r="A69" s="166"/>
      <c r="B69" s="312" t="s">
        <v>207</v>
      </c>
      <c r="C69" s="173" t="s">
        <v>193</v>
      </c>
      <c r="D69" s="173">
        <v>0.50843856297433376</v>
      </c>
      <c r="E69" s="173">
        <v>0.46469611115753651</v>
      </c>
      <c r="F69" s="173">
        <v>0.49781235866248608</v>
      </c>
      <c r="G69" s="173">
        <v>0.35228540655225515</v>
      </c>
      <c r="H69" s="173">
        <v>0.25029366370290518</v>
      </c>
      <c r="I69" s="173">
        <v>0.21358758676797152</v>
      </c>
      <c r="J69" s="173">
        <v>0.38645842578262091</v>
      </c>
      <c r="K69" s="173">
        <v>0.1729843090288341</v>
      </c>
    </row>
    <row r="70" spans="1:11" x14ac:dyDescent="0.25">
      <c r="A70" s="166"/>
      <c r="B70" s="312" t="s">
        <v>207</v>
      </c>
      <c r="C70" s="173" t="s">
        <v>196</v>
      </c>
      <c r="D70" s="173">
        <v>0.56350561790168285</v>
      </c>
      <c r="E70" s="173">
        <v>0.58091073296964169</v>
      </c>
      <c r="F70" s="173">
        <v>0.71887057274580002</v>
      </c>
      <c r="G70" s="173">
        <v>0.55230935104191303</v>
      </c>
      <c r="H70" s="173">
        <v>0.3947326447814703</v>
      </c>
      <c r="I70" s="173">
        <v>0.35849858541041613</v>
      </c>
      <c r="J70" s="173">
        <v>0.42848796583712101</v>
      </c>
      <c r="K70" s="173">
        <v>0.30131107196211815</v>
      </c>
    </row>
    <row r="71" spans="1:11" x14ac:dyDescent="0.25">
      <c r="A71" s="166"/>
      <c r="B71" s="312" t="s">
        <v>207</v>
      </c>
      <c r="C71" s="173" t="s">
        <v>197</v>
      </c>
      <c r="D71" s="173">
        <v>0.72358185425400734</v>
      </c>
      <c r="E71" s="173">
        <v>0.73692104779183865</v>
      </c>
      <c r="F71" s="173">
        <v>0.9013061411678791</v>
      </c>
      <c r="G71" s="173">
        <v>0.64730565063655376</v>
      </c>
      <c r="H71" s="173">
        <v>0.48351380974054337</v>
      </c>
      <c r="I71" s="173">
        <v>0.42193811386823654</v>
      </c>
      <c r="J71" s="173">
        <v>0.57689459063112736</v>
      </c>
      <c r="K71" s="173">
        <v>0.34399356227368116</v>
      </c>
    </row>
    <row r="72" spans="1:11" x14ac:dyDescent="0.25">
      <c r="A72" s="166"/>
      <c r="B72" s="312" t="s">
        <v>138</v>
      </c>
      <c r="C72" s="173" t="s">
        <v>54</v>
      </c>
      <c r="D72" s="173">
        <v>0</v>
      </c>
      <c r="E72" s="173">
        <v>0</v>
      </c>
      <c r="F72" s="173">
        <v>0</v>
      </c>
      <c r="G72" s="173">
        <v>0</v>
      </c>
      <c r="H72" s="173">
        <v>0</v>
      </c>
      <c r="I72" s="173">
        <v>0</v>
      </c>
      <c r="J72" s="173">
        <v>0</v>
      </c>
      <c r="K72" s="173">
        <v>0</v>
      </c>
    </row>
    <row r="73" spans="1:11" x14ac:dyDescent="0.25">
      <c r="A73" s="166"/>
      <c r="B73" s="166"/>
      <c r="C73" s="166"/>
      <c r="D73" s="166"/>
      <c r="E73" s="166"/>
      <c r="F73" s="166"/>
      <c r="G73" s="166"/>
      <c r="H73" s="166"/>
      <c r="I73" s="166"/>
      <c r="J73" s="166"/>
      <c r="K73" s="166"/>
    </row>
    <row r="74" spans="1:11" x14ac:dyDescent="0.25">
      <c r="A74" s="166"/>
      <c r="B74" s="313" t="s">
        <v>44</v>
      </c>
      <c r="C74" s="313" t="s">
        <v>44</v>
      </c>
      <c r="D74" s="313" t="s">
        <v>44</v>
      </c>
      <c r="E74" s="313" t="s">
        <v>44</v>
      </c>
      <c r="F74" s="313" t="s">
        <v>44</v>
      </c>
      <c r="G74" s="313" t="s">
        <v>44</v>
      </c>
      <c r="H74" s="313" t="s">
        <v>44</v>
      </c>
      <c r="I74" s="313" t="s">
        <v>44</v>
      </c>
      <c r="J74" s="313" t="s">
        <v>44</v>
      </c>
      <c r="K74" s="313" t="s">
        <v>44</v>
      </c>
    </row>
    <row r="75" spans="1:11" x14ac:dyDescent="0.25">
      <c r="A75" s="166"/>
      <c r="B75" s="168"/>
      <c r="C75" s="171"/>
      <c r="D75" s="172" t="s">
        <v>185</v>
      </c>
      <c r="E75" s="172" t="s">
        <v>186</v>
      </c>
      <c r="F75" s="172" t="s">
        <v>187</v>
      </c>
      <c r="G75" s="172" t="s">
        <v>188</v>
      </c>
      <c r="H75" s="172" t="s">
        <v>189</v>
      </c>
      <c r="I75" s="172" t="s">
        <v>190</v>
      </c>
      <c r="J75" s="172" t="s">
        <v>191</v>
      </c>
      <c r="K75" s="172" t="s">
        <v>192</v>
      </c>
    </row>
    <row r="76" spans="1:11" x14ac:dyDescent="0.25">
      <c r="A76" s="166"/>
      <c r="B76" s="312" t="s">
        <v>203</v>
      </c>
      <c r="C76" s="171" t="s">
        <v>193</v>
      </c>
      <c r="D76" s="171">
        <v>3880</v>
      </c>
      <c r="E76" s="171">
        <v>2683</v>
      </c>
      <c r="F76" s="171">
        <v>1596</v>
      </c>
      <c r="G76" s="171">
        <v>1209</v>
      </c>
      <c r="H76" s="171">
        <v>1052</v>
      </c>
      <c r="I76" s="171">
        <v>465</v>
      </c>
      <c r="J76" s="171">
        <v>508</v>
      </c>
      <c r="K76" s="171">
        <v>338</v>
      </c>
    </row>
    <row r="77" spans="1:11" x14ac:dyDescent="0.25">
      <c r="A77" s="166"/>
      <c r="B77" s="312" t="s">
        <v>203</v>
      </c>
      <c r="C77" s="171" t="s">
        <v>196</v>
      </c>
      <c r="D77" s="171">
        <v>3333</v>
      </c>
      <c r="E77" s="171">
        <v>3147</v>
      </c>
      <c r="F77" s="171">
        <v>2484</v>
      </c>
      <c r="G77" s="171">
        <v>1894</v>
      </c>
      <c r="H77" s="171">
        <v>1928</v>
      </c>
      <c r="I77" s="171">
        <v>1189</v>
      </c>
      <c r="J77" s="171">
        <v>795</v>
      </c>
      <c r="K77" s="171">
        <v>729</v>
      </c>
    </row>
    <row r="78" spans="1:11" x14ac:dyDescent="0.25">
      <c r="A78" s="166"/>
      <c r="B78" s="312" t="s">
        <v>203</v>
      </c>
      <c r="C78" s="171" t="s">
        <v>197</v>
      </c>
      <c r="D78" s="171">
        <v>7081</v>
      </c>
      <c r="E78" s="171">
        <v>7042</v>
      </c>
      <c r="F78" s="171">
        <v>7625</v>
      </c>
      <c r="G78" s="171">
        <v>8836</v>
      </c>
      <c r="H78" s="171">
        <v>10862</v>
      </c>
      <c r="I78" s="171">
        <v>8623</v>
      </c>
      <c r="J78" s="171">
        <v>5659</v>
      </c>
      <c r="K78" s="171">
        <v>6194</v>
      </c>
    </row>
    <row r="79" spans="1:11" x14ac:dyDescent="0.25">
      <c r="A79" s="166"/>
      <c r="B79" s="312" t="s">
        <v>138</v>
      </c>
      <c r="C79" s="171" t="s">
        <v>54</v>
      </c>
      <c r="D79" s="171">
        <v>14294</v>
      </c>
      <c r="E79" s="171">
        <v>12872</v>
      </c>
      <c r="F79" s="171">
        <v>11705</v>
      </c>
      <c r="G79" s="171">
        <v>11939</v>
      </c>
      <c r="H79" s="171">
        <v>13842</v>
      </c>
      <c r="I79" s="171">
        <v>10277</v>
      </c>
      <c r="J79" s="171">
        <v>6962</v>
      </c>
      <c r="K79" s="171">
        <v>7261</v>
      </c>
    </row>
    <row r="80" spans="1:11" x14ac:dyDescent="0.25">
      <c r="A80" s="166"/>
      <c r="B80" s="312" t="s">
        <v>204</v>
      </c>
      <c r="C80" s="171" t="s">
        <v>193</v>
      </c>
      <c r="D80" s="171">
        <v>2075</v>
      </c>
      <c r="E80" s="171">
        <v>1321</v>
      </c>
      <c r="F80" s="171">
        <v>773</v>
      </c>
      <c r="G80" s="171">
        <v>534</v>
      </c>
      <c r="H80" s="171">
        <v>500</v>
      </c>
      <c r="I80" s="171">
        <v>247</v>
      </c>
      <c r="J80" s="171">
        <v>300</v>
      </c>
      <c r="K80" s="171">
        <v>188</v>
      </c>
    </row>
    <row r="81" spans="1:11" x14ac:dyDescent="0.25">
      <c r="A81" s="166"/>
      <c r="B81" s="312" t="s">
        <v>204</v>
      </c>
      <c r="C81" s="171" t="s">
        <v>196</v>
      </c>
      <c r="D81" s="171">
        <v>1812</v>
      </c>
      <c r="E81" s="171">
        <v>1580</v>
      </c>
      <c r="F81" s="171">
        <v>1133</v>
      </c>
      <c r="G81" s="171">
        <v>1043</v>
      </c>
      <c r="H81" s="171">
        <v>1028</v>
      </c>
      <c r="I81" s="171">
        <v>596</v>
      </c>
      <c r="J81" s="171">
        <v>472</v>
      </c>
      <c r="K81" s="171">
        <v>386</v>
      </c>
    </row>
    <row r="82" spans="1:11" x14ac:dyDescent="0.25">
      <c r="A82" s="166"/>
      <c r="B82" s="312" t="s">
        <v>204</v>
      </c>
      <c r="C82" s="171" t="s">
        <v>197</v>
      </c>
      <c r="D82" s="171">
        <v>4046</v>
      </c>
      <c r="E82" s="171">
        <v>3666</v>
      </c>
      <c r="F82" s="171">
        <v>3686</v>
      </c>
      <c r="G82" s="171">
        <v>4827</v>
      </c>
      <c r="H82" s="171">
        <v>5952</v>
      </c>
      <c r="I82" s="171">
        <v>4640</v>
      </c>
      <c r="J82" s="171">
        <v>3775</v>
      </c>
      <c r="K82" s="171">
        <v>3943</v>
      </c>
    </row>
    <row r="83" spans="1:11" x14ac:dyDescent="0.25">
      <c r="A83" s="166"/>
      <c r="B83" s="312" t="s">
        <v>138</v>
      </c>
      <c r="C83" s="171" t="s">
        <v>54</v>
      </c>
      <c r="D83" s="171">
        <v>7933</v>
      </c>
      <c r="E83" s="171">
        <v>6567</v>
      </c>
      <c r="F83" s="171">
        <v>5592</v>
      </c>
      <c r="G83" s="171">
        <v>6404</v>
      </c>
      <c r="H83" s="171">
        <v>7480</v>
      </c>
      <c r="I83" s="171">
        <v>5483</v>
      </c>
      <c r="J83" s="171">
        <v>4547</v>
      </c>
      <c r="K83" s="171">
        <v>4517</v>
      </c>
    </row>
    <row r="84" spans="1:11" x14ac:dyDescent="0.25">
      <c r="A84" s="166"/>
      <c r="B84" s="312" t="s">
        <v>205</v>
      </c>
      <c r="C84" s="171" t="s">
        <v>193</v>
      </c>
      <c r="D84" s="171">
        <v>4549</v>
      </c>
      <c r="E84" s="171">
        <v>2762</v>
      </c>
      <c r="F84" s="171">
        <v>1599</v>
      </c>
      <c r="G84" s="171">
        <v>1105</v>
      </c>
      <c r="H84" s="171">
        <v>1027</v>
      </c>
      <c r="I84" s="171">
        <v>485</v>
      </c>
      <c r="J84" s="171">
        <v>618</v>
      </c>
      <c r="K84" s="171">
        <v>363</v>
      </c>
    </row>
    <row r="85" spans="1:11" x14ac:dyDescent="0.25">
      <c r="A85" s="166"/>
      <c r="B85" s="312" t="s">
        <v>205</v>
      </c>
      <c r="C85" s="171" t="s">
        <v>196</v>
      </c>
      <c r="D85" s="171">
        <v>3777</v>
      </c>
      <c r="E85" s="171">
        <v>3341</v>
      </c>
      <c r="F85" s="171">
        <v>2325</v>
      </c>
      <c r="G85" s="171">
        <v>1974</v>
      </c>
      <c r="H85" s="171">
        <v>2056</v>
      </c>
      <c r="I85" s="171">
        <v>1222</v>
      </c>
      <c r="J85" s="171">
        <v>1029</v>
      </c>
      <c r="K85" s="171">
        <v>882</v>
      </c>
    </row>
    <row r="86" spans="1:11" x14ac:dyDescent="0.25">
      <c r="A86" s="166"/>
      <c r="B86" s="312" t="s">
        <v>205</v>
      </c>
      <c r="C86" s="171" t="s">
        <v>197</v>
      </c>
      <c r="D86" s="171">
        <v>8334</v>
      </c>
      <c r="E86" s="171">
        <v>7751</v>
      </c>
      <c r="F86" s="171">
        <v>7129</v>
      </c>
      <c r="G86" s="171">
        <v>8812</v>
      </c>
      <c r="H86" s="171">
        <v>11360</v>
      </c>
      <c r="I86" s="171">
        <v>9711</v>
      </c>
      <c r="J86" s="171">
        <v>8141</v>
      </c>
      <c r="K86" s="171">
        <v>8865</v>
      </c>
    </row>
    <row r="87" spans="1:11" x14ac:dyDescent="0.25">
      <c r="A87" s="166"/>
      <c r="B87" s="312" t="s">
        <v>138</v>
      </c>
      <c r="C87" s="171" t="s">
        <v>54</v>
      </c>
      <c r="D87" s="171">
        <v>16660</v>
      </c>
      <c r="E87" s="171">
        <v>13854</v>
      </c>
      <c r="F87" s="171">
        <v>11053</v>
      </c>
      <c r="G87" s="171">
        <v>11891</v>
      </c>
      <c r="H87" s="171">
        <v>14443</v>
      </c>
      <c r="I87" s="171">
        <v>11418</v>
      </c>
      <c r="J87" s="171">
        <v>9788</v>
      </c>
      <c r="K87" s="171">
        <v>10110</v>
      </c>
    </row>
    <row r="88" spans="1:11" x14ac:dyDescent="0.25">
      <c r="A88" s="166"/>
      <c r="B88" s="312" t="s">
        <v>206</v>
      </c>
      <c r="C88" s="171" t="s">
        <v>193</v>
      </c>
      <c r="D88" s="171">
        <v>5177</v>
      </c>
      <c r="E88" s="171">
        <v>3103</v>
      </c>
      <c r="F88" s="171">
        <v>1671</v>
      </c>
      <c r="G88" s="171">
        <v>1011</v>
      </c>
      <c r="H88" s="171">
        <v>960</v>
      </c>
      <c r="I88" s="171">
        <v>464</v>
      </c>
      <c r="J88" s="171">
        <v>655</v>
      </c>
      <c r="K88" s="171">
        <v>419</v>
      </c>
    </row>
    <row r="89" spans="1:11" x14ac:dyDescent="0.25">
      <c r="A89" s="166"/>
      <c r="B89" s="312" t="s">
        <v>206</v>
      </c>
      <c r="C89" s="171" t="s">
        <v>196</v>
      </c>
      <c r="D89" s="171">
        <v>4461</v>
      </c>
      <c r="E89" s="171">
        <v>3890</v>
      </c>
      <c r="F89" s="171">
        <v>2620</v>
      </c>
      <c r="G89" s="171">
        <v>2069</v>
      </c>
      <c r="H89" s="171">
        <v>2028</v>
      </c>
      <c r="I89" s="171">
        <v>1292</v>
      </c>
      <c r="J89" s="171">
        <v>1037</v>
      </c>
      <c r="K89" s="171">
        <v>964</v>
      </c>
    </row>
    <row r="90" spans="1:11" x14ac:dyDescent="0.25">
      <c r="A90" s="166"/>
      <c r="B90" s="312" t="s">
        <v>206</v>
      </c>
      <c r="C90" s="171" t="s">
        <v>197</v>
      </c>
      <c r="D90" s="171">
        <v>9230</v>
      </c>
      <c r="E90" s="171">
        <v>8641</v>
      </c>
      <c r="F90" s="171">
        <v>8120</v>
      </c>
      <c r="G90" s="171">
        <v>9476</v>
      </c>
      <c r="H90" s="171">
        <v>11565</v>
      </c>
      <c r="I90" s="171">
        <v>9648</v>
      </c>
      <c r="J90" s="171">
        <v>8554</v>
      </c>
      <c r="K90" s="171">
        <v>9807</v>
      </c>
    </row>
    <row r="91" spans="1:11" x14ac:dyDescent="0.25">
      <c r="A91" s="166"/>
      <c r="B91" s="312" t="s">
        <v>138</v>
      </c>
      <c r="C91" s="171" t="s">
        <v>54</v>
      </c>
      <c r="D91" s="171">
        <v>18868</v>
      </c>
      <c r="E91" s="171">
        <v>15634</v>
      </c>
      <c r="F91" s="171">
        <v>12411</v>
      </c>
      <c r="G91" s="171">
        <v>12556</v>
      </c>
      <c r="H91" s="171">
        <v>14553</v>
      </c>
      <c r="I91" s="171">
        <v>11404</v>
      </c>
      <c r="J91" s="171">
        <v>10246</v>
      </c>
      <c r="K91" s="171">
        <v>11190</v>
      </c>
    </row>
    <row r="92" spans="1:11" x14ac:dyDescent="0.25">
      <c r="A92" s="166"/>
      <c r="B92" s="312" t="s">
        <v>207</v>
      </c>
      <c r="C92" s="171" t="s">
        <v>193</v>
      </c>
      <c r="D92" s="171">
        <v>5370</v>
      </c>
      <c r="E92" s="171">
        <v>3299</v>
      </c>
      <c r="F92" s="171">
        <v>1706</v>
      </c>
      <c r="G92" s="171">
        <v>1084</v>
      </c>
      <c r="H92" s="171">
        <v>1014</v>
      </c>
      <c r="I92" s="171">
        <v>444</v>
      </c>
      <c r="J92" s="171">
        <v>577</v>
      </c>
      <c r="K92" s="171">
        <v>346</v>
      </c>
    </row>
    <row r="93" spans="1:11" x14ac:dyDescent="0.25">
      <c r="A93" s="166"/>
      <c r="B93" s="312" t="s">
        <v>207</v>
      </c>
      <c r="C93" s="171" t="s">
        <v>196</v>
      </c>
      <c r="D93" s="171">
        <v>5093</v>
      </c>
      <c r="E93" s="171">
        <v>4201</v>
      </c>
      <c r="F93" s="171">
        <v>2757</v>
      </c>
      <c r="G93" s="171">
        <v>2139</v>
      </c>
      <c r="H93" s="171">
        <v>2160</v>
      </c>
      <c r="I93" s="171">
        <v>1247</v>
      </c>
      <c r="J93" s="171">
        <v>973</v>
      </c>
      <c r="K93" s="171">
        <v>875</v>
      </c>
    </row>
    <row r="94" spans="1:11" x14ac:dyDescent="0.25">
      <c r="A94" s="166"/>
      <c r="B94" s="312" t="s">
        <v>207</v>
      </c>
      <c r="C94" s="171" t="s">
        <v>197</v>
      </c>
      <c r="D94" s="171">
        <v>10811</v>
      </c>
      <c r="E94" s="171">
        <v>10173</v>
      </c>
      <c r="F94" s="171">
        <v>9152</v>
      </c>
      <c r="G94" s="171">
        <v>10798</v>
      </c>
      <c r="H94" s="171">
        <v>12963</v>
      </c>
      <c r="I94" s="171">
        <v>10030</v>
      </c>
      <c r="J94" s="171">
        <v>8573</v>
      </c>
      <c r="K94" s="171">
        <v>9421</v>
      </c>
    </row>
    <row r="95" spans="1:11" x14ac:dyDescent="0.25">
      <c r="A95" s="166"/>
      <c r="B95" s="312" t="s">
        <v>138</v>
      </c>
      <c r="C95" s="171" t="s">
        <v>54</v>
      </c>
      <c r="D95" s="171">
        <v>21274</v>
      </c>
      <c r="E95" s="171">
        <v>17673</v>
      </c>
      <c r="F95" s="171">
        <v>13615</v>
      </c>
      <c r="G95" s="171">
        <v>14021</v>
      </c>
      <c r="H95" s="171">
        <v>16137</v>
      </c>
      <c r="I95" s="171">
        <v>11721</v>
      </c>
      <c r="J95" s="171">
        <v>10123</v>
      </c>
      <c r="K95" s="171">
        <v>10642</v>
      </c>
    </row>
    <row r="96" spans="1:11" x14ac:dyDescent="0.25">
      <c r="A96" s="166"/>
      <c r="B96" s="163"/>
      <c r="C96" s="175"/>
      <c r="D96" s="175"/>
      <c r="E96" s="175"/>
      <c r="F96" s="175"/>
      <c r="G96" s="175"/>
      <c r="H96" s="175"/>
      <c r="I96" s="175"/>
      <c r="J96" s="175"/>
      <c r="K96" s="175"/>
    </row>
    <row r="97" spans="1:11" x14ac:dyDescent="0.25">
      <c r="A97" s="166"/>
      <c r="B97" s="166"/>
      <c r="C97" s="166"/>
      <c r="D97" s="166"/>
      <c r="E97" s="166"/>
      <c r="F97" s="166"/>
      <c r="G97" s="166"/>
      <c r="H97" s="166"/>
      <c r="I97" s="166"/>
      <c r="J97" s="166"/>
      <c r="K97" s="166"/>
    </row>
    <row r="98" spans="1:11" x14ac:dyDescent="0.25">
      <c r="A98" s="166"/>
      <c r="B98" s="120" t="s">
        <v>170</v>
      </c>
      <c r="C98" s="166"/>
      <c r="D98" s="166"/>
      <c r="E98" s="166"/>
      <c r="F98" s="166"/>
      <c r="G98" s="166"/>
      <c r="H98" s="166"/>
      <c r="I98" s="166"/>
      <c r="J98" s="166"/>
      <c r="K98" s="166"/>
    </row>
  </sheetData>
  <mergeCells count="24">
    <mergeCell ref="B46:B49"/>
    <mergeCell ref="B5:K5"/>
    <mergeCell ref="B7:B10"/>
    <mergeCell ref="B11:B14"/>
    <mergeCell ref="B15:B18"/>
    <mergeCell ref="B19:B22"/>
    <mergeCell ref="B23:B26"/>
    <mergeCell ref="B28:K28"/>
    <mergeCell ref="B30:B33"/>
    <mergeCell ref="B34:B37"/>
    <mergeCell ref="B38:B41"/>
    <mergeCell ref="B42:B45"/>
    <mergeCell ref="B92:B95"/>
    <mergeCell ref="B51:K51"/>
    <mergeCell ref="B53:B56"/>
    <mergeCell ref="B57:B60"/>
    <mergeCell ref="B61:B64"/>
    <mergeCell ref="B65:B68"/>
    <mergeCell ref="B69:B72"/>
    <mergeCell ref="B74:K74"/>
    <mergeCell ref="B76:B79"/>
    <mergeCell ref="B80:B83"/>
    <mergeCell ref="B84:B87"/>
    <mergeCell ref="B88:B91"/>
  </mergeCells>
  <hyperlinks>
    <hyperlink ref="A1" location="Índice!A1" display="Índice" xr:uid="{BEC9A982-010B-46ED-989E-47FCD547BA39}"/>
  </hyperlink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4807D-D2EE-4380-B67E-C6EEB60302F3}">
  <sheetPr>
    <tabColor theme="0"/>
  </sheetPr>
  <dimension ref="A1:K90"/>
  <sheetViews>
    <sheetView workbookViewId="0"/>
  </sheetViews>
  <sheetFormatPr baseColWidth="10" defaultRowHeight="15" x14ac:dyDescent="0.25"/>
  <cols>
    <col min="1" max="1" width="11.42578125" style="140"/>
    <col min="2" max="2" width="19.42578125" style="140" customWidth="1"/>
    <col min="3" max="16384" width="11.42578125" style="140"/>
  </cols>
  <sheetData>
    <row r="1" spans="1:11" x14ac:dyDescent="0.25">
      <c r="A1" s="164" t="s">
        <v>41</v>
      </c>
    </row>
    <row r="2" spans="1:11" x14ac:dyDescent="0.25">
      <c r="A2" s="165" t="s">
        <v>232</v>
      </c>
      <c r="B2" s="166"/>
      <c r="C2" s="166"/>
      <c r="D2" s="166"/>
      <c r="E2" s="166"/>
      <c r="F2" s="166"/>
      <c r="G2" s="166"/>
      <c r="H2" s="166"/>
      <c r="I2" s="166"/>
      <c r="J2" s="166"/>
      <c r="K2" s="166"/>
    </row>
    <row r="3" spans="1:11" x14ac:dyDescent="0.25">
      <c r="A3" s="167" t="s">
        <v>184</v>
      </c>
      <c r="B3" s="166"/>
      <c r="C3" s="166"/>
      <c r="D3" s="166"/>
      <c r="E3" s="166"/>
      <c r="F3" s="166"/>
      <c r="G3" s="166"/>
      <c r="H3" s="166"/>
      <c r="I3" s="166"/>
      <c r="J3" s="166"/>
      <c r="K3" s="166"/>
    </row>
    <row r="4" spans="1:11" x14ac:dyDescent="0.25">
      <c r="A4" s="166"/>
      <c r="B4" s="166"/>
      <c r="C4" s="166"/>
      <c r="D4" s="166"/>
      <c r="E4" s="166"/>
      <c r="F4" s="166"/>
      <c r="G4" s="166"/>
      <c r="H4" s="166"/>
      <c r="I4" s="166"/>
      <c r="J4" s="166"/>
      <c r="K4" s="166"/>
    </row>
    <row r="5" spans="1:11" x14ac:dyDescent="0.25">
      <c r="A5" s="166"/>
      <c r="B5" s="313" t="s">
        <v>42</v>
      </c>
      <c r="C5" s="313" t="s">
        <v>42</v>
      </c>
      <c r="D5" s="313" t="s">
        <v>42</v>
      </c>
      <c r="E5" s="313" t="s">
        <v>42</v>
      </c>
      <c r="F5" s="313" t="s">
        <v>42</v>
      </c>
      <c r="G5" s="313" t="s">
        <v>42</v>
      </c>
      <c r="H5" s="313" t="s">
        <v>42</v>
      </c>
      <c r="I5" s="313" t="s">
        <v>42</v>
      </c>
      <c r="J5" s="313" t="s">
        <v>42</v>
      </c>
      <c r="K5" s="313" t="s">
        <v>42</v>
      </c>
    </row>
    <row r="6" spans="1:11" x14ac:dyDescent="0.25">
      <c r="A6" s="166"/>
      <c r="B6" s="168"/>
      <c r="C6" s="169"/>
      <c r="D6" s="170" t="s">
        <v>185</v>
      </c>
      <c r="E6" s="170" t="s">
        <v>186</v>
      </c>
      <c r="F6" s="170" t="s">
        <v>187</v>
      </c>
      <c r="G6" s="170" t="s">
        <v>188</v>
      </c>
      <c r="H6" s="170" t="s">
        <v>189</v>
      </c>
      <c r="I6" s="170" t="s">
        <v>190</v>
      </c>
      <c r="J6" s="170" t="s">
        <v>191</v>
      </c>
      <c r="K6" s="170" t="s">
        <v>192</v>
      </c>
    </row>
    <row r="7" spans="1:11" x14ac:dyDescent="0.25">
      <c r="A7" s="166"/>
      <c r="B7" s="312" t="s">
        <v>193</v>
      </c>
      <c r="C7" s="169" t="s">
        <v>203</v>
      </c>
      <c r="D7" s="169">
        <v>20.024289190769196</v>
      </c>
      <c r="E7" s="169">
        <v>22.87914901971817</v>
      </c>
      <c r="F7" s="169">
        <v>22.43209183216095</v>
      </c>
      <c r="G7" s="169">
        <v>24.85361248254776</v>
      </c>
      <c r="H7" s="169">
        <v>24.579402804374695</v>
      </c>
      <c r="I7" s="169">
        <v>23.935005068778992</v>
      </c>
      <c r="J7" s="169">
        <v>23.235408961772919</v>
      </c>
      <c r="K7" s="169">
        <v>24.483220279216766</v>
      </c>
    </row>
    <row r="8" spans="1:11" x14ac:dyDescent="0.25">
      <c r="A8" s="166"/>
      <c r="B8" s="312" t="s">
        <v>193</v>
      </c>
      <c r="C8" s="169" t="s">
        <v>204</v>
      </c>
      <c r="D8" s="169">
        <v>10.019399970769882</v>
      </c>
      <c r="E8" s="169">
        <v>9.9274605512619019</v>
      </c>
      <c r="F8" s="169">
        <v>10.310538113117218</v>
      </c>
      <c r="G8" s="169">
        <v>11.453115195035934</v>
      </c>
      <c r="H8" s="169">
        <v>10.935520380735397</v>
      </c>
      <c r="I8" s="169">
        <v>12.262712419033051</v>
      </c>
      <c r="J8" s="169">
        <v>12.538419663906097</v>
      </c>
      <c r="K8" s="169">
        <v>12.330260872840881</v>
      </c>
    </row>
    <row r="9" spans="1:11" x14ac:dyDescent="0.25">
      <c r="A9" s="166"/>
      <c r="B9" s="312" t="s">
        <v>193</v>
      </c>
      <c r="C9" s="169" t="s">
        <v>205</v>
      </c>
      <c r="D9" s="169">
        <v>22.42894172668457</v>
      </c>
      <c r="E9" s="169">
        <v>21.82203084230423</v>
      </c>
      <c r="F9" s="169">
        <v>23.81763756275177</v>
      </c>
      <c r="G9" s="169">
        <v>22.716128826141357</v>
      </c>
      <c r="H9" s="169">
        <v>23.179833590984344</v>
      </c>
      <c r="I9" s="169">
        <v>23.242349922657013</v>
      </c>
      <c r="J9" s="169">
        <v>21.419751644134521</v>
      </c>
      <c r="K9" s="169">
        <v>22.912122309207916</v>
      </c>
    </row>
    <row r="10" spans="1:11" x14ac:dyDescent="0.25">
      <c r="A10" s="166"/>
      <c r="B10" s="312" t="s">
        <v>193</v>
      </c>
      <c r="C10" s="169" t="s">
        <v>206</v>
      </c>
      <c r="D10" s="169">
        <v>24.057024717330933</v>
      </c>
      <c r="E10" s="169">
        <v>22.725750505924225</v>
      </c>
      <c r="F10" s="169">
        <v>22.612699866294861</v>
      </c>
      <c r="G10" s="169">
        <v>20.10292261838913</v>
      </c>
      <c r="H10" s="169">
        <v>20.353260636329651</v>
      </c>
      <c r="I10" s="169">
        <v>20.672570168972015</v>
      </c>
      <c r="J10" s="169">
        <v>23.050381243228912</v>
      </c>
      <c r="K10" s="169">
        <v>23.622739315032959</v>
      </c>
    </row>
    <row r="11" spans="1:11" x14ac:dyDescent="0.25">
      <c r="A11" s="166"/>
      <c r="B11" s="312" t="s">
        <v>193</v>
      </c>
      <c r="C11" s="169" t="s">
        <v>207</v>
      </c>
      <c r="D11" s="169">
        <v>23.47034364938736</v>
      </c>
      <c r="E11" s="169">
        <v>22.645610570907593</v>
      </c>
      <c r="F11" s="169">
        <v>20.827032625675201</v>
      </c>
      <c r="G11" s="169">
        <v>20.874221622943878</v>
      </c>
      <c r="H11" s="169">
        <v>20.951981842517853</v>
      </c>
      <c r="I11" s="169">
        <v>19.88736093044281</v>
      </c>
      <c r="J11" s="169">
        <v>19.756039977073669</v>
      </c>
      <c r="K11" s="169">
        <v>16.651657223701477</v>
      </c>
    </row>
    <row r="12" spans="1:11" x14ac:dyDescent="0.25">
      <c r="A12" s="166"/>
      <c r="B12" s="312" t="s">
        <v>138</v>
      </c>
      <c r="C12" s="169" t="s">
        <v>54</v>
      </c>
      <c r="D12" s="169">
        <v>100</v>
      </c>
      <c r="E12" s="169">
        <v>100</v>
      </c>
      <c r="F12" s="169">
        <v>100</v>
      </c>
      <c r="G12" s="169">
        <v>100</v>
      </c>
      <c r="H12" s="169">
        <v>100</v>
      </c>
      <c r="I12" s="169">
        <v>100</v>
      </c>
      <c r="J12" s="169">
        <v>100</v>
      </c>
      <c r="K12" s="169">
        <v>100</v>
      </c>
    </row>
    <row r="13" spans="1:11" x14ac:dyDescent="0.25">
      <c r="A13" s="166"/>
      <c r="B13" s="312" t="s">
        <v>196</v>
      </c>
      <c r="C13" s="169" t="s">
        <v>203</v>
      </c>
      <c r="D13" s="169">
        <v>19.666458666324615</v>
      </c>
      <c r="E13" s="169">
        <v>21.044038236141205</v>
      </c>
      <c r="F13" s="169">
        <v>22.824490070343018</v>
      </c>
      <c r="G13" s="169">
        <v>21.384479105472565</v>
      </c>
      <c r="H13" s="169">
        <v>22.378218173980713</v>
      </c>
      <c r="I13" s="169">
        <v>22.717073559761047</v>
      </c>
      <c r="J13" s="169">
        <v>20.631192624568939</v>
      </c>
      <c r="K13" s="169">
        <v>22.738379240036011</v>
      </c>
    </row>
    <row r="14" spans="1:11" x14ac:dyDescent="0.25">
      <c r="A14" s="166"/>
      <c r="B14" s="312" t="s">
        <v>196</v>
      </c>
      <c r="C14" s="169" t="s">
        <v>204</v>
      </c>
      <c r="D14" s="169">
        <v>10.268367081880569</v>
      </c>
      <c r="E14" s="169">
        <v>10.360458493232727</v>
      </c>
      <c r="F14" s="169">
        <v>11.05528324842453</v>
      </c>
      <c r="G14" s="169">
        <v>11.959172785282135</v>
      </c>
      <c r="H14" s="169">
        <v>11.034189909696579</v>
      </c>
      <c r="I14" s="169">
        <v>11.104169487953186</v>
      </c>
      <c r="J14" s="169">
        <v>11.465111374855042</v>
      </c>
      <c r="K14" s="169">
        <v>10.140154510736465</v>
      </c>
    </row>
    <row r="15" spans="1:11" x14ac:dyDescent="0.25">
      <c r="A15" s="166"/>
      <c r="B15" s="312" t="s">
        <v>196</v>
      </c>
      <c r="C15" s="169" t="s">
        <v>205</v>
      </c>
      <c r="D15" s="169">
        <v>20.649422705173492</v>
      </c>
      <c r="E15" s="169">
        <v>20.737950503826141</v>
      </c>
      <c r="F15" s="169">
        <v>20.973029732704163</v>
      </c>
      <c r="G15" s="169">
        <v>21.977372467517853</v>
      </c>
      <c r="H15" s="169">
        <v>22.170153260231018</v>
      </c>
      <c r="I15" s="169">
        <v>22.896450757980347</v>
      </c>
      <c r="J15" s="169">
        <v>24.041420221328735</v>
      </c>
      <c r="K15" s="169">
        <v>23.406305909156799</v>
      </c>
    </row>
    <row r="16" spans="1:11" x14ac:dyDescent="0.25">
      <c r="A16" s="166"/>
      <c r="B16" s="312" t="s">
        <v>196</v>
      </c>
      <c r="C16" s="169" t="s">
        <v>206</v>
      </c>
      <c r="D16" s="169">
        <v>24.104379117488861</v>
      </c>
      <c r="E16" s="169">
        <v>24.422243237495422</v>
      </c>
      <c r="F16" s="169">
        <v>23.259066045284271</v>
      </c>
      <c r="G16" s="169">
        <v>22.306808829307556</v>
      </c>
      <c r="H16" s="169">
        <v>21.897751092910767</v>
      </c>
      <c r="I16" s="169">
        <v>22.672057151794434</v>
      </c>
      <c r="J16" s="169">
        <v>22.008955478668213</v>
      </c>
      <c r="K16" s="169">
        <v>23.707732558250427</v>
      </c>
    </row>
    <row r="17" spans="1:11" x14ac:dyDescent="0.25">
      <c r="A17" s="166"/>
      <c r="B17" s="312" t="s">
        <v>196</v>
      </c>
      <c r="C17" s="169" t="s">
        <v>207</v>
      </c>
      <c r="D17" s="169">
        <v>25.311371684074402</v>
      </c>
      <c r="E17" s="169">
        <v>23.435308039188385</v>
      </c>
      <c r="F17" s="169">
        <v>21.888130903244019</v>
      </c>
      <c r="G17" s="169">
        <v>22.372165322303772</v>
      </c>
      <c r="H17" s="169">
        <v>22.519686818122864</v>
      </c>
      <c r="I17" s="169">
        <v>20.610250532627106</v>
      </c>
      <c r="J17" s="169">
        <v>21.853320300579071</v>
      </c>
      <c r="K17" s="169">
        <v>20.007428526878357</v>
      </c>
    </row>
    <row r="18" spans="1:11" x14ac:dyDescent="0.25">
      <c r="A18" s="166"/>
      <c r="B18" s="312" t="s">
        <v>138</v>
      </c>
      <c r="C18" s="169" t="s">
        <v>54</v>
      </c>
      <c r="D18" s="169">
        <v>100</v>
      </c>
      <c r="E18" s="169">
        <v>100</v>
      </c>
      <c r="F18" s="169">
        <v>100</v>
      </c>
      <c r="G18" s="169">
        <v>100</v>
      </c>
      <c r="H18" s="169">
        <v>100</v>
      </c>
      <c r="I18" s="169">
        <v>100</v>
      </c>
      <c r="J18" s="169">
        <v>100</v>
      </c>
      <c r="K18" s="169">
        <v>100</v>
      </c>
    </row>
    <row r="19" spans="1:11" x14ac:dyDescent="0.25">
      <c r="A19" s="166"/>
      <c r="B19" s="312" t="s">
        <v>197</v>
      </c>
      <c r="C19" s="169" t="s">
        <v>203</v>
      </c>
      <c r="D19" s="169">
        <v>19.497194886207581</v>
      </c>
      <c r="E19" s="169">
        <v>20.269148051738739</v>
      </c>
      <c r="F19" s="169">
        <v>22.031857073307037</v>
      </c>
      <c r="G19" s="169">
        <v>21.328547596931458</v>
      </c>
      <c r="H19" s="169">
        <v>21.604230999946594</v>
      </c>
      <c r="I19" s="169">
        <v>21.47519439458847</v>
      </c>
      <c r="J19" s="169">
        <v>19.861455261707306</v>
      </c>
      <c r="K19" s="169">
        <v>19.709700345993042</v>
      </c>
    </row>
    <row r="20" spans="1:11" x14ac:dyDescent="0.25">
      <c r="A20" s="166"/>
      <c r="B20" s="312" t="s">
        <v>197</v>
      </c>
      <c r="C20" s="169" t="s">
        <v>204</v>
      </c>
      <c r="D20" s="169">
        <v>10.727226734161377</v>
      </c>
      <c r="E20" s="169">
        <v>10.168244689702988</v>
      </c>
      <c r="F20" s="169">
        <v>9.9915415048599243</v>
      </c>
      <c r="G20" s="169">
        <v>11.682115495204926</v>
      </c>
      <c r="H20" s="169">
        <v>11.598550528287888</v>
      </c>
      <c r="I20" s="169">
        <v>11.302328854799271</v>
      </c>
      <c r="J20" s="169">
        <v>12.205089628696442</v>
      </c>
      <c r="K20" s="169">
        <v>11.578617990016937</v>
      </c>
    </row>
    <row r="21" spans="1:11" x14ac:dyDescent="0.25">
      <c r="A21" s="166"/>
      <c r="B21" s="312" t="s">
        <v>197</v>
      </c>
      <c r="C21" s="169" t="s">
        <v>205</v>
      </c>
      <c r="D21" s="169">
        <v>21.813881397247314</v>
      </c>
      <c r="E21" s="169">
        <v>22.051556408405304</v>
      </c>
      <c r="F21" s="169">
        <v>20.676456391811371</v>
      </c>
      <c r="G21" s="169">
        <v>20.821812748908997</v>
      </c>
      <c r="H21" s="169">
        <v>21.990713477134705</v>
      </c>
      <c r="I21" s="169">
        <v>22.896075248718262</v>
      </c>
      <c r="J21" s="169">
        <v>22.75402694940567</v>
      </c>
      <c r="K21" s="169">
        <v>23.083902895450592</v>
      </c>
    </row>
    <row r="22" spans="1:11" x14ac:dyDescent="0.25">
      <c r="A22" s="166"/>
      <c r="B22" s="312" t="s">
        <v>197</v>
      </c>
      <c r="C22" s="169" t="s">
        <v>206</v>
      </c>
      <c r="D22" s="169">
        <v>22.769844532012939</v>
      </c>
      <c r="E22" s="169">
        <v>22.625239193439484</v>
      </c>
      <c r="F22" s="169">
        <v>22.402019798755646</v>
      </c>
      <c r="G22" s="169">
        <v>22.124835848808289</v>
      </c>
      <c r="H22" s="169">
        <v>21.640771627426147</v>
      </c>
      <c r="I22" s="169">
        <v>21.69378399848938</v>
      </c>
      <c r="J22" s="169">
        <v>22.913913428783417</v>
      </c>
      <c r="K22" s="169">
        <v>23.451602458953857</v>
      </c>
    </row>
    <row r="23" spans="1:11" x14ac:dyDescent="0.25">
      <c r="A23" s="166"/>
      <c r="B23" s="312" t="s">
        <v>197</v>
      </c>
      <c r="C23" s="169" t="s">
        <v>207</v>
      </c>
      <c r="D23" s="169">
        <v>25.191852450370789</v>
      </c>
      <c r="E23" s="169">
        <v>24.885810911655426</v>
      </c>
      <c r="F23" s="169">
        <v>24.898125231266022</v>
      </c>
      <c r="G23" s="169">
        <v>24.042688310146332</v>
      </c>
      <c r="H23" s="169">
        <v>23.165734112262726</v>
      </c>
      <c r="I23" s="169">
        <v>22.632618248462677</v>
      </c>
      <c r="J23" s="169">
        <v>22.265514731407166</v>
      </c>
      <c r="K23" s="169">
        <v>22.176174819469452</v>
      </c>
    </row>
    <row r="24" spans="1:11" x14ac:dyDescent="0.25">
      <c r="A24" s="166"/>
      <c r="B24" s="312" t="s">
        <v>138</v>
      </c>
      <c r="C24" s="169" t="s">
        <v>54</v>
      </c>
      <c r="D24" s="169">
        <v>100</v>
      </c>
      <c r="E24" s="169">
        <v>100</v>
      </c>
      <c r="F24" s="169">
        <v>100</v>
      </c>
      <c r="G24" s="169">
        <v>100</v>
      </c>
      <c r="H24" s="169">
        <v>100</v>
      </c>
      <c r="I24" s="169">
        <v>100</v>
      </c>
      <c r="J24" s="169">
        <v>100</v>
      </c>
      <c r="K24" s="169">
        <v>100</v>
      </c>
    </row>
    <row r="25" spans="1:11" x14ac:dyDescent="0.25">
      <c r="A25" s="166"/>
      <c r="B25" s="166"/>
      <c r="C25" s="166"/>
      <c r="D25" s="166"/>
      <c r="E25" s="166"/>
      <c r="F25" s="166"/>
      <c r="G25" s="166"/>
      <c r="H25" s="166"/>
      <c r="I25" s="166"/>
      <c r="J25" s="166"/>
      <c r="K25" s="166"/>
    </row>
    <row r="26" spans="1:11" x14ac:dyDescent="0.25">
      <c r="A26" s="166"/>
      <c r="B26" s="313" t="s">
        <v>45</v>
      </c>
      <c r="C26" s="313" t="s">
        <v>45</v>
      </c>
      <c r="D26" s="313" t="s">
        <v>45</v>
      </c>
      <c r="E26" s="313" t="s">
        <v>45</v>
      </c>
      <c r="F26" s="313" t="s">
        <v>45</v>
      </c>
      <c r="G26" s="313" t="s">
        <v>45</v>
      </c>
      <c r="H26" s="313" t="s">
        <v>45</v>
      </c>
      <c r="I26" s="313" t="s">
        <v>45</v>
      </c>
      <c r="J26" s="313" t="s">
        <v>45</v>
      </c>
      <c r="K26" s="313" t="s">
        <v>45</v>
      </c>
    </row>
    <row r="27" spans="1:11" x14ac:dyDescent="0.25">
      <c r="A27" s="166"/>
      <c r="B27" s="168"/>
      <c r="C27" s="171"/>
      <c r="D27" s="172" t="s">
        <v>185</v>
      </c>
      <c r="E27" s="172" t="s">
        <v>186</v>
      </c>
      <c r="F27" s="172" t="s">
        <v>187</v>
      </c>
      <c r="G27" s="172" t="s">
        <v>188</v>
      </c>
      <c r="H27" s="172" t="s">
        <v>189</v>
      </c>
      <c r="I27" s="172" t="s">
        <v>190</v>
      </c>
      <c r="J27" s="172" t="s">
        <v>191</v>
      </c>
      <c r="K27" s="172" t="s">
        <v>192</v>
      </c>
    </row>
    <row r="28" spans="1:11" x14ac:dyDescent="0.25">
      <c r="A28" s="166"/>
      <c r="B28" s="312" t="s">
        <v>193</v>
      </c>
      <c r="C28" s="171" t="s">
        <v>203</v>
      </c>
      <c r="D28" s="171">
        <v>175265</v>
      </c>
      <c r="E28" s="171">
        <v>149596</v>
      </c>
      <c r="F28" s="171">
        <v>127432</v>
      </c>
      <c r="G28" s="171">
        <v>79881</v>
      </c>
      <c r="H28" s="171">
        <v>60923</v>
      </c>
      <c r="I28" s="171">
        <v>39566</v>
      </c>
      <c r="J28" s="171">
        <v>60403</v>
      </c>
      <c r="K28" s="171">
        <v>34798</v>
      </c>
    </row>
    <row r="29" spans="1:11" x14ac:dyDescent="0.25">
      <c r="A29" s="166"/>
      <c r="B29" s="312" t="s">
        <v>193</v>
      </c>
      <c r="C29" s="171" t="s">
        <v>204</v>
      </c>
      <c r="D29" s="171">
        <v>87696</v>
      </c>
      <c r="E29" s="171">
        <v>64911</v>
      </c>
      <c r="F29" s="171">
        <v>58572</v>
      </c>
      <c r="G29" s="171">
        <v>36811</v>
      </c>
      <c r="H29" s="171">
        <v>27105</v>
      </c>
      <c r="I29" s="171">
        <v>20271</v>
      </c>
      <c r="J29" s="171">
        <v>32595</v>
      </c>
      <c r="K29" s="171">
        <v>17525</v>
      </c>
    </row>
    <row r="30" spans="1:11" x14ac:dyDescent="0.25">
      <c r="A30" s="166"/>
      <c r="B30" s="312" t="s">
        <v>193</v>
      </c>
      <c r="C30" s="171" t="s">
        <v>205</v>
      </c>
      <c r="D30" s="171">
        <v>196312</v>
      </c>
      <c r="E30" s="171">
        <v>142684</v>
      </c>
      <c r="F30" s="171">
        <v>135303</v>
      </c>
      <c r="G30" s="171">
        <v>73011</v>
      </c>
      <c r="H30" s="171">
        <v>57454</v>
      </c>
      <c r="I30" s="171">
        <v>38421</v>
      </c>
      <c r="J30" s="171">
        <v>55683</v>
      </c>
      <c r="K30" s="171">
        <v>32565</v>
      </c>
    </row>
    <row r="31" spans="1:11" x14ac:dyDescent="0.25">
      <c r="A31" s="166"/>
      <c r="B31" s="312" t="s">
        <v>193</v>
      </c>
      <c r="C31" s="171" t="s">
        <v>206</v>
      </c>
      <c r="D31" s="171">
        <v>210562</v>
      </c>
      <c r="E31" s="171">
        <v>148593</v>
      </c>
      <c r="F31" s="171">
        <v>128458</v>
      </c>
      <c r="G31" s="171">
        <v>64612</v>
      </c>
      <c r="H31" s="171">
        <v>50448</v>
      </c>
      <c r="I31" s="171">
        <v>34173</v>
      </c>
      <c r="J31" s="171">
        <v>59922</v>
      </c>
      <c r="K31" s="171">
        <v>33575</v>
      </c>
    </row>
    <row r="32" spans="1:11" x14ac:dyDescent="0.25">
      <c r="A32" s="166"/>
      <c r="B32" s="312" t="s">
        <v>193</v>
      </c>
      <c r="C32" s="171" t="s">
        <v>207</v>
      </c>
      <c r="D32" s="171">
        <v>205427</v>
      </c>
      <c r="E32" s="171">
        <v>148069</v>
      </c>
      <c r="F32" s="171">
        <v>118314</v>
      </c>
      <c r="G32" s="171">
        <v>67091</v>
      </c>
      <c r="H32" s="171">
        <v>51932</v>
      </c>
      <c r="I32" s="171">
        <v>32875</v>
      </c>
      <c r="J32" s="171">
        <v>51358</v>
      </c>
      <c r="K32" s="171">
        <v>23667</v>
      </c>
    </row>
    <row r="33" spans="1:11" x14ac:dyDescent="0.25">
      <c r="A33" s="166"/>
      <c r="B33" s="312" t="s">
        <v>138</v>
      </c>
      <c r="C33" s="171" t="s">
        <v>54</v>
      </c>
      <c r="D33" s="171">
        <v>875262</v>
      </c>
      <c r="E33" s="171">
        <v>653853</v>
      </c>
      <c r="F33" s="171">
        <v>568079</v>
      </c>
      <c r="G33" s="171">
        <v>321406</v>
      </c>
      <c r="H33" s="171">
        <v>247862</v>
      </c>
      <c r="I33" s="171">
        <v>165306</v>
      </c>
      <c r="J33" s="171">
        <v>259961</v>
      </c>
      <c r="K33" s="171">
        <v>142130</v>
      </c>
    </row>
    <row r="34" spans="1:11" x14ac:dyDescent="0.25">
      <c r="A34" s="166"/>
      <c r="B34" s="312" t="s">
        <v>196</v>
      </c>
      <c r="C34" s="171" t="s">
        <v>203</v>
      </c>
      <c r="D34" s="171">
        <v>189529</v>
      </c>
      <c r="E34" s="171">
        <v>196424</v>
      </c>
      <c r="F34" s="171">
        <v>206146</v>
      </c>
      <c r="G34" s="171">
        <v>136770</v>
      </c>
      <c r="H34" s="171">
        <v>118955</v>
      </c>
      <c r="I34" s="171">
        <v>98909</v>
      </c>
      <c r="J34" s="171">
        <v>87226</v>
      </c>
      <c r="K34" s="171">
        <v>74078</v>
      </c>
    </row>
    <row r="35" spans="1:11" x14ac:dyDescent="0.25">
      <c r="A35" s="166"/>
      <c r="B35" s="312" t="s">
        <v>196</v>
      </c>
      <c r="C35" s="171" t="s">
        <v>204</v>
      </c>
      <c r="D35" s="171">
        <v>98958</v>
      </c>
      <c r="E35" s="171">
        <v>96704</v>
      </c>
      <c r="F35" s="171">
        <v>99849</v>
      </c>
      <c r="G35" s="171">
        <v>76488</v>
      </c>
      <c r="H35" s="171">
        <v>58654</v>
      </c>
      <c r="I35" s="171">
        <v>48347</v>
      </c>
      <c r="J35" s="171">
        <v>48473</v>
      </c>
      <c r="K35" s="171">
        <v>33035</v>
      </c>
    </row>
    <row r="36" spans="1:11" x14ac:dyDescent="0.25">
      <c r="A36" s="166"/>
      <c r="B36" s="312" t="s">
        <v>196</v>
      </c>
      <c r="C36" s="171" t="s">
        <v>205</v>
      </c>
      <c r="D36" s="171">
        <v>199002</v>
      </c>
      <c r="E36" s="171">
        <v>193567</v>
      </c>
      <c r="F36" s="171">
        <v>189424</v>
      </c>
      <c r="G36" s="171">
        <v>140562</v>
      </c>
      <c r="H36" s="171">
        <v>117849</v>
      </c>
      <c r="I36" s="171">
        <v>99690</v>
      </c>
      <c r="J36" s="171">
        <v>101644</v>
      </c>
      <c r="K36" s="171">
        <v>76254</v>
      </c>
    </row>
    <row r="37" spans="1:11" x14ac:dyDescent="0.25">
      <c r="A37" s="166"/>
      <c r="B37" s="312" t="s">
        <v>196</v>
      </c>
      <c r="C37" s="171" t="s">
        <v>206</v>
      </c>
      <c r="D37" s="171">
        <v>232298</v>
      </c>
      <c r="E37" s="171">
        <v>227956</v>
      </c>
      <c r="F37" s="171">
        <v>210071</v>
      </c>
      <c r="G37" s="171">
        <v>142669</v>
      </c>
      <c r="H37" s="171">
        <v>116401</v>
      </c>
      <c r="I37" s="171">
        <v>98713</v>
      </c>
      <c r="J37" s="171">
        <v>93051</v>
      </c>
      <c r="K37" s="171">
        <v>77236</v>
      </c>
    </row>
    <row r="38" spans="1:11" x14ac:dyDescent="0.25">
      <c r="A38" s="166"/>
      <c r="B38" s="312" t="s">
        <v>196</v>
      </c>
      <c r="C38" s="171" t="s">
        <v>207</v>
      </c>
      <c r="D38" s="171">
        <v>243930</v>
      </c>
      <c r="E38" s="171">
        <v>218744</v>
      </c>
      <c r="F38" s="171">
        <v>197689</v>
      </c>
      <c r="G38" s="171">
        <v>143087</v>
      </c>
      <c r="H38" s="171">
        <v>119707</v>
      </c>
      <c r="I38" s="171">
        <v>89736</v>
      </c>
      <c r="J38" s="171">
        <v>92393</v>
      </c>
      <c r="K38" s="171">
        <v>65181</v>
      </c>
    </row>
    <row r="39" spans="1:11" x14ac:dyDescent="0.25">
      <c r="A39" s="166"/>
      <c r="B39" s="312" t="s">
        <v>138</v>
      </c>
      <c r="C39" s="171" t="s">
        <v>54</v>
      </c>
      <c r="D39" s="171">
        <v>963717</v>
      </c>
      <c r="E39" s="171">
        <v>933395</v>
      </c>
      <c r="F39" s="171">
        <v>903179</v>
      </c>
      <c r="G39" s="171">
        <v>639576</v>
      </c>
      <c r="H39" s="171">
        <v>531566</v>
      </c>
      <c r="I39" s="171">
        <v>435395</v>
      </c>
      <c r="J39" s="171">
        <v>422787</v>
      </c>
      <c r="K39" s="171">
        <v>325784</v>
      </c>
    </row>
    <row r="40" spans="1:11" x14ac:dyDescent="0.25">
      <c r="A40" s="166"/>
      <c r="B40" s="312" t="s">
        <v>197</v>
      </c>
      <c r="C40" s="171" t="s">
        <v>203</v>
      </c>
      <c r="D40" s="171">
        <v>574618</v>
      </c>
      <c r="E40" s="171">
        <v>616430</v>
      </c>
      <c r="F40" s="171">
        <v>680364</v>
      </c>
      <c r="G40" s="171">
        <v>755898</v>
      </c>
      <c r="H40" s="171">
        <v>797577</v>
      </c>
      <c r="I40" s="171">
        <v>825648</v>
      </c>
      <c r="J40" s="171">
        <v>753659</v>
      </c>
      <c r="K40" s="171">
        <v>785064</v>
      </c>
    </row>
    <row r="41" spans="1:11" x14ac:dyDescent="0.25">
      <c r="A41" s="166"/>
      <c r="B41" s="312" t="s">
        <v>197</v>
      </c>
      <c r="C41" s="171" t="s">
        <v>204</v>
      </c>
      <c r="D41" s="171">
        <v>316151</v>
      </c>
      <c r="E41" s="171">
        <v>309239</v>
      </c>
      <c r="F41" s="171">
        <v>308548</v>
      </c>
      <c r="G41" s="171">
        <v>414022</v>
      </c>
      <c r="H41" s="171">
        <v>428191</v>
      </c>
      <c r="I41" s="171">
        <v>434536</v>
      </c>
      <c r="J41" s="171">
        <v>463132</v>
      </c>
      <c r="K41" s="171">
        <v>461192</v>
      </c>
    </row>
    <row r="42" spans="1:11" x14ac:dyDescent="0.25">
      <c r="A42" s="166"/>
      <c r="B42" s="312" t="s">
        <v>197</v>
      </c>
      <c r="C42" s="171" t="s">
        <v>205</v>
      </c>
      <c r="D42" s="171">
        <v>642895</v>
      </c>
      <c r="E42" s="171">
        <v>670637</v>
      </c>
      <c r="F42" s="171">
        <v>638508</v>
      </c>
      <c r="G42" s="171">
        <v>737939</v>
      </c>
      <c r="H42" s="171">
        <v>811845</v>
      </c>
      <c r="I42" s="171">
        <v>880276</v>
      </c>
      <c r="J42" s="171">
        <v>863420</v>
      </c>
      <c r="K42" s="171">
        <v>919463</v>
      </c>
    </row>
    <row r="43" spans="1:11" x14ac:dyDescent="0.25">
      <c r="A43" s="166"/>
      <c r="B43" s="312" t="s">
        <v>197</v>
      </c>
      <c r="C43" s="171" t="s">
        <v>206</v>
      </c>
      <c r="D43" s="171">
        <v>671069</v>
      </c>
      <c r="E43" s="171">
        <v>688084</v>
      </c>
      <c r="F43" s="171">
        <v>691795</v>
      </c>
      <c r="G43" s="171">
        <v>784119</v>
      </c>
      <c r="H43" s="171">
        <v>798926</v>
      </c>
      <c r="I43" s="171">
        <v>834052</v>
      </c>
      <c r="J43" s="171">
        <v>869487</v>
      </c>
      <c r="K43" s="171">
        <v>934109</v>
      </c>
    </row>
    <row r="44" spans="1:11" x14ac:dyDescent="0.25">
      <c r="A44" s="166"/>
      <c r="B44" s="312" t="s">
        <v>197</v>
      </c>
      <c r="C44" s="171" t="s">
        <v>207</v>
      </c>
      <c r="D44" s="171">
        <v>742450</v>
      </c>
      <c r="E44" s="171">
        <v>756833</v>
      </c>
      <c r="F44" s="171">
        <v>768877</v>
      </c>
      <c r="G44" s="171">
        <v>852089</v>
      </c>
      <c r="H44" s="171">
        <v>855224</v>
      </c>
      <c r="I44" s="171">
        <v>870147</v>
      </c>
      <c r="J44" s="171">
        <v>844883</v>
      </c>
      <c r="K44" s="171">
        <v>883307</v>
      </c>
    </row>
    <row r="45" spans="1:11" x14ac:dyDescent="0.25">
      <c r="A45" s="166"/>
      <c r="B45" s="312" t="s">
        <v>138</v>
      </c>
      <c r="C45" s="171" t="s">
        <v>54</v>
      </c>
      <c r="D45" s="171">
        <v>2947183</v>
      </c>
      <c r="E45" s="171">
        <v>3041223</v>
      </c>
      <c r="F45" s="171">
        <v>3088092</v>
      </c>
      <c r="G45" s="171">
        <v>3544067</v>
      </c>
      <c r="H45" s="171">
        <v>3691763</v>
      </c>
      <c r="I45" s="171">
        <v>3844659</v>
      </c>
      <c r="J45" s="171">
        <v>3794581</v>
      </c>
      <c r="K45" s="171">
        <v>3983135</v>
      </c>
    </row>
    <row r="46" spans="1:11" x14ac:dyDescent="0.25">
      <c r="A46" s="166"/>
      <c r="B46" s="166"/>
      <c r="C46" s="166"/>
      <c r="D46" s="166"/>
      <c r="E46" s="166"/>
      <c r="F46" s="166"/>
      <c r="G46" s="166"/>
      <c r="H46" s="166"/>
      <c r="I46" s="166"/>
      <c r="J46" s="166"/>
      <c r="K46" s="166"/>
    </row>
    <row r="47" spans="1:11" x14ac:dyDescent="0.25">
      <c r="A47" s="166"/>
      <c r="B47" s="313" t="s">
        <v>55</v>
      </c>
      <c r="C47" s="313" t="s">
        <v>55</v>
      </c>
      <c r="D47" s="313" t="s">
        <v>55</v>
      </c>
      <c r="E47" s="313" t="s">
        <v>55</v>
      </c>
      <c r="F47" s="313" t="s">
        <v>55</v>
      </c>
      <c r="G47" s="313" t="s">
        <v>55</v>
      </c>
      <c r="H47" s="313" t="s">
        <v>55</v>
      </c>
      <c r="I47" s="313" t="s">
        <v>55</v>
      </c>
      <c r="J47" s="313" t="s">
        <v>55</v>
      </c>
      <c r="K47" s="313" t="s">
        <v>55</v>
      </c>
    </row>
    <row r="48" spans="1:11" x14ac:dyDescent="0.25">
      <c r="A48" s="166"/>
      <c r="B48" s="168"/>
      <c r="C48" s="173"/>
      <c r="D48" s="174" t="s">
        <v>185</v>
      </c>
      <c r="E48" s="174" t="s">
        <v>186</v>
      </c>
      <c r="F48" s="174" t="s">
        <v>187</v>
      </c>
      <c r="G48" s="174" t="s">
        <v>188</v>
      </c>
      <c r="H48" s="174" t="s">
        <v>189</v>
      </c>
      <c r="I48" s="174" t="s">
        <v>190</v>
      </c>
      <c r="J48" s="174" t="s">
        <v>191</v>
      </c>
      <c r="K48" s="174" t="s">
        <v>192</v>
      </c>
    </row>
    <row r="49" spans="1:11" x14ac:dyDescent="0.25">
      <c r="A49" s="166"/>
      <c r="B49" s="312" t="s">
        <v>193</v>
      </c>
      <c r="C49" s="173" t="s">
        <v>203</v>
      </c>
      <c r="D49" s="173">
        <v>0.47202748246490955</v>
      </c>
      <c r="E49" s="173">
        <v>0.65912185236811638</v>
      </c>
      <c r="F49" s="173">
        <v>0.96475929021835327</v>
      </c>
      <c r="G49" s="173">
        <v>0.72239506989717484</v>
      </c>
      <c r="H49" s="173">
        <v>0.92465998604893684</v>
      </c>
      <c r="I49" s="173">
        <v>1.4308076351881027</v>
      </c>
      <c r="J49" s="173">
        <v>1.1428273282945156</v>
      </c>
      <c r="K49" s="173">
        <v>1.3116938062012196</v>
      </c>
    </row>
    <row r="50" spans="1:11" x14ac:dyDescent="0.25">
      <c r="A50" s="166"/>
      <c r="B50" s="312" t="s">
        <v>193</v>
      </c>
      <c r="C50" s="173" t="s">
        <v>204</v>
      </c>
      <c r="D50" s="173">
        <v>0.35829597618430853</v>
      </c>
      <c r="E50" s="173">
        <v>0.42147878557443619</v>
      </c>
      <c r="F50" s="173">
        <v>0.6012065801769495</v>
      </c>
      <c r="G50" s="173">
        <v>0.58710626326501369</v>
      </c>
      <c r="H50" s="173">
        <v>0.60048941522836685</v>
      </c>
      <c r="I50" s="173">
        <v>0.91453175991773605</v>
      </c>
      <c r="J50" s="173">
        <v>0.80198738723993301</v>
      </c>
      <c r="K50" s="173">
        <v>0.93840211629867554</v>
      </c>
    </row>
    <row r="51" spans="1:11" x14ac:dyDescent="0.25">
      <c r="A51" s="166"/>
      <c r="B51" s="312" t="s">
        <v>193</v>
      </c>
      <c r="C51" s="173" t="s">
        <v>205</v>
      </c>
      <c r="D51" s="173">
        <v>0.50407643429934978</v>
      </c>
      <c r="E51" s="173">
        <v>0.5754728801548481</v>
      </c>
      <c r="F51" s="173">
        <v>0.91439997777342796</v>
      </c>
      <c r="G51" s="173">
        <v>0.80603649839758873</v>
      </c>
      <c r="H51" s="173">
        <v>0.7417676504701376</v>
      </c>
      <c r="I51" s="173">
        <v>1.2588399462401867</v>
      </c>
      <c r="J51" s="173">
        <v>0.97832214087247849</v>
      </c>
      <c r="K51" s="173">
        <v>1.196436770260334</v>
      </c>
    </row>
    <row r="52" spans="1:11" x14ac:dyDescent="0.25">
      <c r="A52" s="166"/>
      <c r="B52" s="312" t="s">
        <v>193</v>
      </c>
      <c r="C52" s="173" t="s">
        <v>206</v>
      </c>
      <c r="D52" s="173">
        <v>0.47984728589653969</v>
      </c>
      <c r="E52" s="173">
        <v>0.57566105388104916</v>
      </c>
      <c r="F52" s="173">
        <v>0.8969397284090519</v>
      </c>
      <c r="G52" s="173">
        <v>0.76920581050217152</v>
      </c>
      <c r="H52" s="173">
        <v>0.72345146909356117</v>
      </c>
      <c r="I52" s="173">
        <v>1.0533818043768406</v>
      </c>
      <c r="J52" s="173">
        <v>1.0297906585037708</v>
      </c>
      <c r="K52" s="173">
        <v>1.3248113915324211</v>
      </c>
    </row>
    <row r="53" spans="1:11" x14ac:dyDescent="0.25">
      <c r="A53" s="166"/>
      <c r="B53" s="312" t="s">
        <v>193</v>
      </c>
      <c r="C53" s="173" t="s">
        <v>207</v>
      </c>
      <c r="D53" s="173">
        <v>0.52148820832371712</v>
      </c>
      <c r="E53" s="173">
        <v>0.5433717742562294</v>
      </c>
      <c r="F53" s="173">
        <v>0.82612670958042145</v>
      </c>
      <c r="G53" s="173">
        <v>0.8222850039601326</v>
      </c>
      <c r="H53" s="173">
        <v>0.82603497430682182</v>
      </c>
      <c r="I53" s="173">
        <v>1.0827600955963135</v>
      </c>
      <c r="J53" s="173">
        <v>1.2685182504355907</v>
      </c>
      <c r="K53" s="173">
        <v>1.0452429763972759</v>
      </c>
    </row>
    <row r="54" spans="1:11" x14ac:dyDescent="0.25">
      <c r="A54" s="166"/>
      <c r="B54" s="312" t="s">
        <v>138</v>
      </c>
      <c r="C54" s="173" t="s">
        <v>54</v>
      </c>
      <c r="D54" s="173">
        <v>0</v>
      </c>
      <c r="E54" s="173">
        <v>0</v>
      </c>
      <c r="F54" s="173">
        <v>0</v>
      </c>
      <c r="G54" s="173">
        <v>0</v>
      </c>
      <c r="H54" s="173">
        <v>0</v>
      </c>
      <c r="I54" s="173">
        <v>0</v>
      </c>
      <c r="J54" s="173">
        <v>0</v>
      </c>
      <c r="K54" s="173">
        <v>0</v>
      </c>
    </row>
    <row r="55" spans="1:11" x14ac:dyDescent="0.25">
      <c r="A55" s="166"/>
      <c r="B55" s="312" t="s">
        <v>196</v>
      </c>
      <c r="C55" s="173" t="s">
        <v>203</v>
      </c>
      <c r="D55" s="173">
        <v>0.46466914936900139</v>
      </c>
      <c r="E55" s="173">
        <v>0.58883558958768845</v>
      </c>
      <c r="F55" s="173">
        <v>0.71620699018239975</v>
      </c>
      <c r="G55" s="173">
        <v>0.64841280691325665</v>
      </c>
      <c r="H55" s="173">
        <v>0.58115553110837936</v>
      </c>
      <c r="I55" s="173">
        <v>0.72306664660573006</v>
      </c>
      <c r="J55" s="173">
        <v>0.86362166330218315</v>
      </c>
      <c r="K55" s="173">
        <v>1.095212996006012</v>
      </c>
    </row>
    <row r="56" spans="1:11" x14ac:dyDescent="0.25">
      <c r="A56" s="166"/>
      <c r="B56" s="312" t="s">
        <v>196</v>
      </c>
      <c r="C56" s="173" t="s">
        <v>204</v>
      </c>
      <c r="D56" s="173">
        <v>0.37536472082138062</v>
      </c>
      <c r="E56" s="173">
        <v>0.40773306973278522</v>
      </c>
      <c r="F56" s="173">
        <v>0.53997705690562725</v>
      </c>
      <c r="G56" s="173">
        <v>0.56606722064316273</v>
      </c>
      <c r="H56" s="173">
        <v>0.42220712639391422</v>
      </c>
      <c r="I56" s="173">
        <v>0.52089942619204521</v>
      </c>
      <c r="J56" s="173">
        <v>0.61214882880449295</v>
      </c>
      <c r="K56" s="173">
        <v>0.60597527772188187</v>
      </c>
    </row>
    <row r="57" spans="1:11" x14ac:dyDescent="0.25">
      <c r="A57" s="166"/>
      <c r="B57" s="312" t="s">
        <v>196</v>
      </c>
      <c r="C57" s="173" t="s">
        <v>205</v>
      </c>
      <c r="D57" s="173">
        <v>0.50602671690285206</v>
      </c>
      <c r="E57" s="173">
        <v>0.52305222488939762</v>
      </c>
      <c r="F57" s="173">
        <v>0.67653465084731579</v>
      </c>
      <c r="G57" s="173">
        <v>0.65372171811759472</v>
      </c>
      <c r="H57" s="173">
        <v>0.56037046015262604</v>
      </c>
      <c r="I57" s="173">
        <v>0.69578425027430058</v>
      </c>
      <c r="J57" s="173">
        <v>0.76943500898778439</v>
      </c>
      <c r="K57" s="173">
        <v>0.8133402094244957</v>
      </c>
    </row>
    <row r="58" spans="1:11" x14ac:dyDescent="0.25">
      <c r="A58" s="166"/>
      <c r="B58" s="312" t="s">
        <v>196</v>
      </c>
      <c r="C58" s="173" t="s">
        <v>206</v>
      </c>
      <c r="D58" s="173">
        <v>0.58788936585187912</v>
      </c>
      <c r="E58" s="173">
        <v>0.54765790700912476</v>
      </c>
      <c r="F58" s="173">
        <v>0.67048016935586929</v>
      </c>
      <c r="G58" s="173">
        <v>0.62943417578935623</v>
      </c>
      <c r="H58" s="173">
        <v>0.55329492315649986</v>
      </c>
      <c r="I58" s="173">
        <v>0.67563047632575035</v>
      </c>
      <c r="J58" s="173">
        <v>0.73621547780930996</v>
      </c>
      <c r="K58" s="173">
        <v>0.80656148493289948</v>
      </c>
    </row>
    <row r="59" spans="1:11" x14ac:dyDescent="0.25">
      <c r="A59" s="166"/>
      <c r="B59" s="312" t="s">
        <v>196</v>
      </c>
      <c r="C59" s="173" t="s">
        <v>207</v>
      </c>
      <c r="D59" s="173">
        <v>0.55442280136048794</v>
      </c>
      <c r="E59" s="173">
        <v>0.58480040170252323</v>
      </c>
      <c r="F59" s="173">
        <v>0.68917586468160152</v>
      </c>
      <c r="G59" s="173">
        <v>0.78627485781908035</v>
      </c>
      <c r="H59" s="173">
        <v>0.62670703046023846</v>
      </c>
      <c r="I59" s="173">
        <v>0.68847835063934326</v>
      </c>
      <c r="J59" s="173">
        <v>0.75929109007120132</v>
      </c>
      <c r="K59" s="173">
        <v>0.82757249474525452</v>
      </c>
    </row>
    <row r="60" spans="1:11" x14ac:dyDescent="0.25">
      <c r="A60" s="166"/>
      <c r="B60" s="312" t="s">
        <v>138</v>
      </c>
      <c r="C60" s="173" t="s">
        <v>54</v>
      </c>
      <c r="D60" s="173">
        <v>0</v>
      </c>
      <c r="E60" s="173">
        <v>0</v>
      </c>
      <c r="F60" s="173">
        <v>0</v>
      </c>
      <c r="G60" s="173">
        <v>0</v>
      </c>
      <c r="H60" s="173">
        <v>0</v>
      </c>
      <c r="I60" s="173">
        <v>0</v>
      </c>
      <c r="J60" s="173">
        <v>0</v>
      </c>
      <c r="K60" s="173">
        <v>0</v>
      </c>
    </row>
    <row r="61" spans="1:11" x14ac:dyDescent="0.25">
      <c r="A61" s="166"/>
      <c r="B61" s="312" t="s">
        <v>197</v>
      </c>
      <c r="C61" s="173" t="s">
        <v>203</v>
      </c>
      <c r="D61" s="173">
        <v>0.35298096481710672</v>
      </c>
      <c r="E61" s="173">
        <v>0.38472088053822517</v>
      </c>
      <c r="F61" s="173">
        <v>0.46019335277378559</v>
      </c>
      <c r="G61" s="173">
        <v>0.41384408250451088</v>
      </c>
      <c r="H61" s="173">
        <v>0.28972269501537085</v>
      </c>
      <c r="I61" s="173">
        <v>0.31391286756843328</v>
      </c>
      <c r="J61" s="173">
        <v>0.52248397842049599</v>
      </c>
      <c r="K61" s="173">
        <v>0.28761043213307858</v>
      </c>
    </row>
    <row r="62" spans="1:11" x14ac:dyDescent="0.25">
      <c r="A62" s="166"/>
      <c r="B62" s="312" t="s">
        <v>197</v>
      </c>
      <c r="C62" s="173" t="s">
        <v>204</v>
      </c>
      <c r="D62" s="173">
        <v>0.25739909615367651</v>
      </c>
      <c r="E62" s="173">
        <v>0.26365707162767649</v>
      </c>
      <c r="F62" s="173">
        <v>0.30140047892928123</v>
      </c>
      <c r="G62" s="173">
        <v>0.336814159527421</v>
      </c>
      <c r="H62" s="173">
        <v>0.21518152207136154</v>
      </c>
      <c r="I62" s="173">
        <v>0.2207763958722353</v>
      </c>
      <c r="J62" s="173">
        <v>0.29853987507522106</v>
      </c>
      <c r="K62" s="173">
        <v>0.23680301383137703</v>
      </c>
    </row>
    <row r="63" spans="1:11" x14ac:dyDescent="0.25">
      <c r="A63" s="166"/>
      <c r="B63" s="312" t="s">
        <v>197</v>
      </c>
      <c r="C63" s="173" t="s">
        <v>205</v>
      </c>
      <c r="D63" s="173">
        <v>0.36860257387161255</v>
      </c>
      <c r="E63" s="173">
        <v>0.37964365910738707</v>
      </c>
      <c r="F63" s="173">
        <v>0.41450206190347672</v>
      </c>
      <c r="G63" s="173">
        <v>0.34481193870306015</v>
      </c>
      <c r="H63" s="173">
        <v>0.25523477233946323</v>
      </c>
      <c r="I63" s="173">
        <v>0.33406990114599466</v>
      </c>
      <c r="J63" s="173">
        <v>0.3942504059523344</v>
      </c>
      <c r="K63" s="173">
        <v>0.31107584945857525</v>
      </c>
    </row>
    <row r="64" spans="1:11" x14ac:dyDescent="0.25">
      <c r="A64" s="166"/>
      <c r="B64" s="312" t="s">
        <v>197</v>
      </c>
      <c r="C64" s="173" t="s">
        <v>206</v>
      </c>
      <c r="D64" s="173">
        <v>0.3309306688606739</v>
      </c>
      <c r="E64" s="173">
        <v>0.35471741575747728</v>
      </c>
      <c r="F64" s="173">
        <v>0.39883833378553391</v>
      </c>
      <c r="G64" s="173">
        <v>0.31947214156389236</v>
      </c>
      <c r="H64" s="173">
        <v>0.26611995417624712</v>
      </c>
      <c r="I64" s="173">
        <v>0.30308656860142946</v>
      </c>
      <c r="J64" s="173">
        <v>0.40166233666241169</v>
      </c>
      <c r="K64" s="173">
        <v>0.26824828237295151</v>
      </c>
    </row>
    <row r="65" spans="1:11" x14ac:dyDescent="0.25">
      <c r="A65" s="166"/>
      <c r="B65" s="312" t="s">
        <v>197</v>
      </c>
      <c r="C65" s="173" t="s">
        <v>207</v>
      </c>
      <c r="D65" s="173">
        <v>0.36513099912554026</v>
      </c>
      <c r="E65" s="173">
        <v>0.40719243697822094</v>
      </c>
      <c r="F65" s="173">
        <v>0.51638190634548664</v>
      </c>
      <c r="G65" s="173">
        <v>0.38274643011391163</v>
      </c>
      <c r="H65" s="173">
        <v>0.25640877429395914</v>
      </c>
      <c r="I65" s="173">
        <v>0.28668527957051992</v>
      </c>
      <c r="J65" s="173">
        <v>0.38966580759733915</v>
      </c>
      <c r="K65" s="173">
        <v>0.29245351906865835</v>
      </c>
    </row>
    <row r="66" spans="1:11" x14ac:dyDescent="0.25">
      <c r="A66" s="166"/>
      <c r="B66" s="312" t="s">
        <v>138</v>
      </c>
      <c r="C66" s="173" t="s">
        <v>54</v>
      </c>
      <c r="D66" s="173">
        <v>0</v>
      </c>
      <c r="E66" s="173">
        <v>0</v>
      </c>
      <c r="F66" s="173">
        <v>0</v>
      </c>
      <c r="G66" s="173">
        <v>0</v>
      </c>
      <c r="H66" s="173">
        <v>0</v>
      </c>
      <c r="I66" s="173">
        <v>0</v>
      </c>
      <c r="J66" s="173">
        <v>0</v>
      </c>
      <c r="K66" s="173">
        <v>0</v>
      </c>
    </row>
    <row r="67" spans="1:11" x14ac:dyDescent="0.25">
      <c r="A67" s="166"/>
      <c r="B67" s="166"/>
      <c r="C67" s="166"/>
      <c r="D67" s="166"/>
      <c r="E67" s="166"/>
      <c r="F67" s="166"/>
      <c r="G67" s="166"/>
      <c r="H67" s="166"/>
      <c r="I67" s="166"/>
      <c r="J67" s="166"/>
      <c r="K67" s="166"/>
    </row>
    <row r="68" spans="1:11" x14ac:dyDescent="0.25">
      <c r="A68" s="166"/>
      <c r="B68" s="313" t="s">
        <v>44</v>
      </c>
      <c r="C68" s="313" t="s">
        <v>44</v>
      </c>
      <c r="D68" s="313" t="s">
        <v>44</v>
      </c>
      <c r="E68" s="313" t="s">
        <v>44</v>
      </c>
      <c r="F68" s="313" t="s">
        <v>44</v>
      </c>
      <c r="G68" s="313" t="s">
        <v>44</v>
      </c>
      <c r="H68" s="313" t="s">
        <v>44</v>
      </c>
      <c r="I68" s="313" t="s">
        <v>44</v>
      </c>
      <c r="J68" s="313" t="s">
        <v>44</v>
      </c>
      <c r="K68" s="313" t="s">
        <v>44</v>
      </c>
    </row>
    <row r="69" spans="1:11" x14ac:dyDescent="0.25">
      <c r="A69" s="166"/>
      <c r="B69" s="168"/>
      <c r="C69" s="171"/>
      <c r="D69" s="172" t="s">
        <v>185</v>
      </c>
      <c r="E69" s="172" t="s">
        <v>186</v>
      </c>
      <c r="F69" s="172" t="s">
        <v>187</v>
      </c>
      <c r="G69" s="172" t="s">
        <v>188</v>
      </c>
      <c r="H69" s="172" t="s">
        <v>189</v>
      </c>
      <c r="I69" s="172" t="s">
        <v>190</v>
      </c>
      <c r="J69" s="172" t="s">
        <v>191</v>
      </c>
      <c r="K69" s="172" t="s">
        <v>192</v>
      </c>
    </row>
    <row r="70" spans="1:11" x14ac:dyDescent="0.25">
      <c r="A70" s="166"/>
      <c r="B70" s="312" t="s">
        <v>193</v>
      </c>
      <c r="C70" s="171" t="s">
        <v>203</v>
      </c>
      <c r="D70" s="171">
        <v>3880</v>
      </c>
      <c r="E70" s="171">
        <v>2683</v>
      </c>
      <c r="F70" s="171">
        <v>1596</v>
      </c>
      <c r="G70" s="171">
        <v>1209</v>
      </c>
      <c r="H70" s="171">
        <v>1052</v>
      </c>
      <c r="I70" s="171">
        <v>465</v>
      </c>
      <c r="J70" s="171">
        <v>508</v>
      </c>
      <c r="K70" s="171">
        <v>338</v>
      </c>
    </row>
    <row r="71" spans="1:11" x14ac:dyDescent="0.25">
      <c r="A71" s="166"/>
      <c r="B71" s="312" t="s">
        <v>193</v>
      </c>
      <c r="C71" s="171" t="s">
        <v>204</v>
      </c>
      <c r="D71" s="171">
        <v>2075</v>
      </c>
      <c r="E71" s="171">
        <v>1321</v>
      </c>
      <c r="F71" s="171">
        <v>773</v>
      </c>
      <c r="G71" s="171">
        <v>534</v>
      </c>
      <c r="H71" s="171">
        <v>500</v>
      </c>
      <c r="I71" s="171">
        <v>247</v>
      </c>
      <c r="J71" s="171">
        <v>300</v>
      </c>
      <c r="K71" s="171">
        <v>188</v>
      </c>
    </row>
    <row r="72" spans="1:11" x14ac:dyDescent="0.25">
      <c r="A72" s="166"/>
      <c r="B72" s="312" t="s">
        <v>193</v>
      </c>
      <c r="C72" s="171" t="s">
        <v>205</v>
      </c>
      <c r="D72" s="171">
        <v>4549</v>
      </c>
      <c r="E72" s="171">
        <v>2762</v>
      </c>
      <c r="F72" s="171">
        <v>1599</v>
      </c>
      <c r="G72" s="171">
        <v>1105</v>
      </c>
      <c r="H72" s="171">
        <v>1027</v>
      </c>
      <c r="I72" s="171">
        <v>485</v>
      </c>
      <c r="J72" s="171">
        <v>618</v>
      </c>
      <c r="K72" s="171">
        <v>363</v>
      </c>
    </row>
    <row r="73" spans="1:11" x14ac:dyDescent="0.25">
      <c r="A73" s="166"/>
      <c r="B73" s="312" t="s">
        <v>193</v>
      </c>
      <c r="C73" s="171" t="s">
        <v>206</v>
      </c>
      <c r="D73" s="171">
        <v>5177</v>
      </c>
      <c r="E73" s="171">
        <v>3103</v>
      </c>
      <c r="F73" s="171">
        <v>1671</v>
      </c>
      <c r="G73" s="171">
        <v>1011</v>
      </c>
      <c r="H73" s="171">
        <v>960</v>
      </c>
      <c r="I73" s="171">
        <v>464</v>
      </c>
      <c r="J73" s="171">
        <v>655</v>
      </c>
      <c r="K73" s="171">
        <v>419</v>
      </c>
    </row>
    <row r="74" spans="1:11" x14ac:dyDescent="0.25">
      <c r="A74" s="166"/>
      <c r="B74" s="312" t="s">
        <v>193</v>
      </c>
      <c r="C74" s="171" t="s">
        <v>207</v>
      </c>
      <c r="D74" s="171">
        <v>5370</v>
      </c>
      <c r="E74" s="171">
        <v>3299</v>
      </c>
      <c r="F74" s="171">
        <v>1706</v>
      </c>
      <c r="G74" s="171">
        <v>1084</v>
      </c>
      <c r="H74" s="171">
        <v>1014</v>
      </c>
      <c r="I74" s="171">
        <v>444</v>
      </c>
      <c r="J74" s="171">
        <v>577</v>
      </c>
      <c r="K74" s="171">
        <v>346</v>
      </c>
    </row>
    <row r="75" spans="1:11" x14ac:dyDescent="0.25">
      <c r="A75" s="166"/>
      <c r="B75" s="312" t="s">
        <v>138</v>
      </c>
      <c r="C75" s="171" t="s">
        <v>54</v>
      </c>
      <c r="D75" s="171">
        <v>21051</v>
      </c>
      <c r="E75" s="171">
        <v>13168</v>
      </c>
      <c r="F75" s="171">
        <v>7345</v>
      </c>
      <c r="G75" s="171">
        <v>4943</v>
      </c>
      <c r="H75" s="171">
        <v>4553</v>
      </c>
      <c r="I75" s="171">
        <v>2105</v>
      </c>
      <c r="J75" s="171">
        <v>2658</v>
      </c>
      <c r="K75" s="171">
        <v>1654</v>
      </c>
    </row>
    <row r="76" spans="1:11" x14ac:dyDescent="0.25">
      <c r="A76" s="166"/>
      <c r="B76" s="312" t="s">
        <v>196</v>
      </c>
      <c r="C76" s="171" t="s">
        <v>203</v>
      </c>
      <c r="D76" s="171">
        <v>3333</v>
      </c>
      <c r="E76" s="171">
        <v>3147</v>
      </c>
      <c r="F76" s="171">
        <v>2484</v>
      </c>
      <c r="G76" s="171">
        <v>1894</v>
      </c>
      <c r="H76" s="171">
        <v>1928</v>
      </c>
      <c r="I76" s="171">
        <v>1189</v>
      </c>
      <c r="J76" s="171">
        <v>795</v>
      </c>
      <c r="K76" s="171">
        <v>729</v>
      </c>
    </row>
    <row r="77" spans="1:11" x14ac:dyDescent="0.25">
      <c r="A77" s="166"/>
      <c r="B77" s="312" t="s">
        <v>196</v>
      </c>
      <c r="C77" s="171" t="s">
        <v>204</v>
      </c>
      <c r="D77" s="171">
        <v>1812</v>
      </c>
      <c r="E77" s="171">
        <v>1580</v>
      </c>
      <c r="F77" s="171">
        <v>1133</v>
      </c>
      <c r="G77" s="171">
        <v>1043</v>
      </c>
      <c r="H77" s="171">
        <v>1028</v>
      </c>
      <c r="I77" s="171">
        <v>596</v>
      </c>
      <c r="J77" s="171">
        <v>472</v>
      </c>
      <c r="K77" s="171">
        <v>386</v>
      </c>
    </row>
    <row r="78" spans="1:11" x14ac:dyDescent="0.25">
      <c r="A78" s="166"/>
      <c r="B78" s="312" t="s">
        <v>196</v>
      </c>
      <c r="C78" s="171" t="s">
        <v>205</v>
      </c>
      <c r="D78" s="171">
        <v>3777</v>
      </c>
      <c r="E78" s="171">
        <v>3341</v>
      </c>
      <c r="F78" s="171">
        <v>2325</v>
      </c>
      <c r="G78" s="171">
        <v>1974</v>
      </c>
      <c r="H78" s="171">
        <v>2056</v>
      </c>
      <c r="I78" s="171">
        <v>1222</v>
      </c>
      <c r="J78" s="171">
        <v>1029</v>
      </c>
      <c r="K78" s="171">
        <v>882</v>
      </c>
    </row>
    <row r="79" spans="1:11" x14ac:dyDescent="0.25">
      <c r="A79" s="166"/>
      <c r="B79" s="312" t="s">
        <v>196</v>
      </c>
      <c r="C79" s="171" t="s">
        <v>206</v>
      </c>
      <c r="D79" s="171">
        <v>4461</v>
      </c>
      <c r="E79" s="171">
        <v>3890</v>
      </c>
      <c r="F79" s="171">
        <v>2620</v>
      </c>
      <c r="G79" s="171">
        <v>2069</v>
      </c>
      <c r="H79" s="171">
        <v>2028</v>
      </c>
      <c r="I79" s="171">
        <v>1292</v>
      </c>
      <c r="J79" s="171">
        <v>1037</v>
      </c>
      <c r="K79" s="171">
        <v>964</v>
      </c>
    </row>
    <row r="80" spans="1:11" x14ac:dyDescent="0.25">
      <c r="A80" s="166"/>
      <c r="B80" s="312" t="s">
        <v>196</v>
      </c>
      <c r="C80" s="171" t="s">
        <v>207</v>
      </c>
      <c r="D80" s="171">
        <v>5093</v>
      </c>
      <c r="E80" s="171">
        <v>4201</v>
      </c>
      <c r="F80" s="171">
        <v>2757</v>
      </c>
      <c r="G80" s="171">
        <v>2139</v>
      </c>
      <c r="H80" s="171">
        <v>2160</v>
      </c>
      <c r="I80" s="171">
        <v>1247</v>
      </c>
      <c r="J80" s="171">
        <v>973</v>
      </c>
      <c r="K80" s="171">
        <v>875</v>
      </c>
    </row>
    <row r="81" spans="1:11" x14ac:dyDescent="0.25">
      <c r="A81" s="166"/>
      <c r="B81" s="312" t="s">
        <v>138</v>
      </c>
      <c r="C81" s="171" t="s">
        <v>54</v>
      </c>
      <c r="D81" s="171">
        <v>18476</v>
      </c>
      <c r="E81" s="171">
        <v>16159</v>
      </c>
      <c r="F81" s="171">
        <v>11319</v>
      </c>
      <c r="G81" s="171">
        <v>9119</v>
      </c>
      <c r="H81" s="171">
        <v>9200</v>
      </c>
      <c r="I81" s="171">
        <v>5546</v>
      </c>
      <c r="J81" s="171">
        <v>4306</v>
      </c>
      <c r="K81" s="171">
        <v>3836</v>
      </c>
    </row>
    <row r="82" spans="1:11" x14ac:dyDescent="0.25">
      <c r="A82" s="166"/>
      <c r="B82" s="312" t="s">
        <v>197</v>
      </c>
      <c r="C82" s="171" t="s">
        <v>203</v>
      </c>
      <c r="D82" s="171">
        <v>7081</v>
      </c>
      <c r="E82" s="171">
        <v>7042</v>
      </c>
      <c r="F82" s="171">
        <v>7625</v>
      </c>
      <c r="G82" s="171">
        <v>8836</v>
      </c>
      <c r="H82" s="171">
        <v>10862</v>
      </c>
      <c r="I82" s="171">
        <v>8623</v>
      </c>
      <c r="J82" s="171">
        <v>5659</v>
      </c>
      <c r="K82" s="171">
        <v>6194</v>
      </c>
    </row>
    <row r="83" spans="1:11" x14ac:dyDescent="0.25">
      <c r="A83" s="166"/>
      <c r="B83" s="312" t="s">
        <v>197</v>
      </c>
      <c r="C83" s="171" t="s">
        <v>204</v>
      </c>
      <c r="D83" s="171">
        <v>4046</v>
      </c>
      <c r="E83" s="171">
        <v>3666</v>
      </c>
      <c r="F83" s="171">
        <v>3686</v>
      </c>
      <c r="G83" s="171">
        <v>4827</v>
      </c>
      <c r="H83" s="171">
        <v>5952</v>
      </c>
      <c r="I83" s="171">
        <v>4640</v>
      </c>
      <c r="J83" s="171">
        <v>3775</v>
      </c>
      <c r="K83" s="171">
        <v>3943</v>
      </c>
    </row>
    <row r="84" spans="1:11" x14ac:dyDescent="0.25">
      <c r="A84" s="166"/>
      <c r="B84" s="312" t="s">
        <v>197</v>
      </c>
      <c r="C84" s="171" t="s">
        <v>205</v>
      </c>
      <c r="D84" s="171">
        <v>8334</v>
      </c>
      <c r="E84" s="171">
        <v>7751</v>
      </c>
      <c r="F84" s="171">
        <v>7129</v>
      </c>
      <c r="G84" s="171">
        <v>8812</v>
      </c>
      <c r="H84" s="171">
        <v>11360</v>
      </c>
      <c r="I84" s="171">
        <v>9711</v>
      </c>
      <c r="J84" s="171">
        <v>8141</v>
      </c>
      <c r="K84" s="171">
        <v>8865</v>
      </c>
    </row>
    <row r="85" spans="1:11" x14ac:dyDescent="0.25">
      <c r="A85" s="166"/>
      <c r="B85" s="312" t="s">
        <v>197</v>
      </c>
      <c r="C85" s="171" t="s">
        <v>206</v>
      </c>
      <c r="D85" s="171">
        <v>9230</v>
      </c>
      <c r="E85" s="171">
        <v>8641</v>
      </c>
      <c r="F85" s="171">
        <v>8120</v>
      </c>
      <c r="G85" s="171">
        <v>9476</v>
      </c>
      <c r="H85" s="171">
        <v>11565</v>
      </c>
      <c r="I85" s="171">
        <v>9648</v>
      </c>
      <c r="J85" s="171">
        <v>8554</v>
      </c>
      <c r="K85" s="171">
        <v>9807</v>
      </c>
    </row>
    <row r="86" spans="1:11" x14ac:dyDescent="0.25">
      <c r="A86" s="166"/>
      <c r="B86" s="312" t="s">
        <v>197</v>
      </c>
      <c r="C86" s="171" t="s">
        <v>207</v>
      </c>
      <c r="D86" s="171">
        <v>10811</v>
      </c>
      <c r="E86" s="171">
        <v>10173</v>
      </c>
      <c r="F86" s="171">
        <v>9152</v>
      </c>
      <c r="G86" s="171">
        <v>10798</v>
      </c>
      <c r="H86" s="171">
        <v>12963</v>
      </c>
      <c r="I86" s="171">
        <v>10030</v>
      </c>
      <c r="J86" s="171">
        <v>8573</v>
      </c>
      <c r="K86" s="171">
        <v>9421</v>
      </c>
    </row>
    <row r="87" spans="1:11" x14ac:dyDescent="0.25">
      <c r="A87" s="166"/>
      <c r="B87" s="312" t="s">
        <v>138</v>
      </c>
      <c r="C87" s="171" t="s">
        <v>54</v>
      </c>
      <c r="D87" s="171">
        <v>39502</v>
      </c>
      <c r="E87" s="171">
        <v>37273</v>
      </c>
      <c r="F87" s="171">
        <v>35712</v>
      </c>
      <c r="G87" s="171">
        <v>42749</v>
      </c>
      <c r="H87" s="171">
        <v>52702</v>
      </c>
      <c r="I87" s="171">
        <v>42652</v>
      </c>
      <c r="J87" s="171">
        <v>34702</v>
      </c>
      <c r="K87" s="171">
        <v>38230</v>
      </c>
    </row>
    <row r="88" spans="1:11" x14ac:dyDescent="0.25">
      <c r="A88" s="166"/>
      <c r="B88" s="166"/>
      <c r="C88" s="166"/>
      <c r="D88" s="166"/>
      <c r="E88" s="166"/>
      <c r="F88" s="166"/>
      <c r="G88" s="166"/>
      <c r="H88" s="166"/>
      <c r="I88" s="166"/>
      <c r="J88" s="166"/>
      <c r="K88" s="166"/>
    </row>
    <row r="89" spans="1:11" x14ac:dyDescent="0.25">
      <c r="A89" s="166"/>
      <c r="B89" s="166"/>
      <c r="C89" s="166"/>
      <c r="D89" s="166"/>
      <c r="E89" s="166"/>
      <c r="F89" s="166"/>
      <c r="G89" s="166"/>
      <c r="H89" s="166"/>
      <c r="I89" s="166"/>
      <c r="J89" s="166"/>
      <c r="K89" s="166"/>
    </row>
    <row r="90" spans="1:11" x14ac:dyDescent="0.25">
      <c r="A90" s="166"/>
      <c r="B90" s="120" t="s">
        <v>170</v>
      </c>
      <c r="C90" s="166"/>
      <c r="D90" s="166"/>
      <c r="E90" s="166"/>
      <c r="F90" s="166"/>
      <c r="G90" s="166"/>
      <c r="H90" s="166"/>
      <c r="I90" s="166"/>
      <c r="J90" s="166"/>
      <c r="K90" s="166"/>
    </row>
  </sheetData>
  <mergeCells count="16">
    <mergeCell ref="B28:B33"/>
    <mergeCell ref="B5:K5"/>
    <mergeCell ref="B7:B12"/>
    <mergeCell ref="B13:B18"/>
    <mergeCell ref="B19:B24"/>
    <mergeCell ref="B26:K26"/>
    <mergeCell ref="B68:K68"/>
    <mergeCell ref="B70:B75"/>
    <mergeCell ref="B76:B81"/>
    <mergeCell ref="B82:B87"/>
    <mergeCell ref="B34:B39"/>
    <mergeCell ref="B40:B45"/>
    <mergeCell ref="B47:K47"/>
    <mergeCell ref="B49:B54"/>
    <mergeCell ref="B55:B60"/>
    <mergeCell ref="B61:B66"/>
  </mergeCells>
  <hyperlinks>
    <hyperlink ref="A1" location="Índice!A1" display="Índice" xr:uid="{ECF358CA-97A6-4EAB-A623-4A571AEFB691}"/>
  </hyperlink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57B9D-8471-49B5-B159-3FCA133B95DE}">
  <sheetPr>
    <tabColor theme="0"/>
  </sheetPr>
  <dimension ref="A1:I50"/>
  <sheetViews>
    <sheetView workbookViewId="0"/>
  </sheetViews>
  <sheetFormatPr baseColWidth="10" defaultRowHeight="15" x14ac:dyDescent="0.25"/>
  <cols>
    <col min="1" max="1" width="11.42578125" style="140"/>
    <col min="2" max="2" width="25.42578125" style="140" customWidth="1"/>
    <col min="3" max="3" width="24" style="140" customWidth="1"/>
    <col min="4" max="16384" width="11.42578125" style="140"/>
  </cols>
  <sheetData>
    <row r="1" spans="1:9" x14ac:dyDescent="0.25">
      <c r="A1" s="164" t="s">
        <v>41</v>
      </c>
    </row>
    <row r="2" spans="1:9" x14ac:dyDescent="0.25">
      <c r="A2" s="165" t="s">
        <v>233</v>
      </c>
      <c r="B2" s="166"/>
      <c r="C2" s="166"/>
      <c r="D2" s="166"/>
      <c r="E2" s="166"/>
      <c r="F2" s="166"/>
      <c r="G2" s="166"/>
    </row>
    <row r="3" spans="1:9" x14ac:dyDescent="0.25">
      <c r="A3" s="167" t="s">
        <v>184</v>
      </c>
      <c r="B3" s="166"/>
      <c r="C3" s="166"/>
      <c r="D3" s="166"/>
      <c r="E3" s="166"/>
      <c r="F3" s="166"/>
      <c r="G3" s="166"/>
    </row>
    <row r="4" spans="1:9" x14ac:dyDescent="0.25">
      <c r="A4" s="166"/>
      <c r="B4" s="166"/>
      <c r="C4" s="166"/>
      <c r="D4" s="166"/>
      <c r="E4" s="166"/>
      <c r="F4" s="166"/>
      <c r="G4" s="166"/>
    </row>
    <row r="5" spans="1:9" x14ac:dyDescent="0.25">
      <c r="A5" s="166"/>
      <c r="B5" s="313" t="s">
        <v>42</v>
      </c>
      <c r="C5" s="313" t="s">
        <v>42</v>
      </c>
      <c r="D5" s="313" t="s">
        <v>42</v>
      </c>
      <c r="E5" s="313" t="s">
        <v>42</v>
      </c>
      <c r="F5" s="313" t="s">
        <v>42</v>
      </c>
      <c r="G5" s="313" t="s">
        <v>42</v>
      </c>
    </row>
    <row r="6" spans="1:9" x14ac:dyDescent="0.25">
      <c r="A6" s="166"/>
      <c r="B6" s="168"/>
      <c r="C6" s="169"/>
      <c r="D6" s="170" t="s">
        <v>189</v>
      </c>
      <c r="E6" s="170" t="s">
        <v>190</v>
      </c>
      <c r="F6" s="170" t="s">
        <v>191</v>
      </c>
      <c r="G6" s="170" t="s">
        <v>192</v>
      </c>
    </row>
    <row r="7" spans="1:9" x14ac:dyDescent="0.25">
      <c r="A7" s="166"/>
      <c r="B7" s="312" t="s">
        <v>210</v>
      </c>
      <c r="C7" s="169" t="s">
        <v>193</v>
      </c>
      <c r="D7" s="169">
        <v>5.5094849318265915</v>
      </c>
      <c r="E7" s="169">
        <v>3.6093316972255707</v>
      </c>
      <c r="F7" s="169">
        <v>5.555417388677597</v>
      </c>
      <c r="G7" s="169">
        <v>2.9813360422849655</v>
      </c>
    </row>
    <row r="8" spans="1:9" x14ac:dyDescent="0.25">
      <c r="A8" s="166"/>
      <c r="B8" s="312" t="s">
        <v>208</v>
      </c>
      <c r="C8" s="169" t="s">
        <v>196</v>
      </c>
      <c r="D8" s="169">
        <v>11.923792213201523</v>
      </c>
      <c r="E8" s="169">
        <v>9.6183650195598602</v>
      </c>
      <c r="F8" s="169">
        <v>9.1799892485141754</v>
      </c>
      <c r="G8" s="169">
        <v>7.0156343281269073</v>
      </c>
    </row>
    <row r="9" spans="1:9" x14ac:dyDescent="0.25">
      <c r="A9" s="166"/>
      <c r="B9" s="312" t="s">
        <v>208</v>
      </c>
      <c r="C9" s="169" t="s">
        <v>197</v>
      </c>
      <c r="D9" s="169">
        <v>82.566720247268677</v>
      </c>
      <c r="E9" s="169">
        <v>86.772304773330688</v>
      </c>
      <c r="F9" s="169">
        <v>85.264593362808228</v>
      </c>
      <c r="G9" s="169">
        <v>90.003031492233276</v>
      </c>
    </row>
    <row r="10" spans="1:9" x14ac:dyDescent="0.25">
      <c r="A10" s="166"/>
      <c r="B10" s="312" t="s">
        <v>138</v>
      </c>
      <c r="C10" s="169" t="s">
        <v>54</v>
      </c>
      <c r="D10" s="169">
        <v>100</v>
      </c>
      <c r="E10" s="169">
        <v>100</v>
      </c>
      <c r="F10" s="169">
        <v>100</v>
      </c>
      <c r="G10" s="169">
        <v>100</v>
      </c>
    </row>
    <row r="11" spans="1:9" x14ac:dyDescent="0.25">
      <c r="A11" s="166"/>
      <c r="B11" s="312" t="s">
        <v>211</v>
      </c>
      <c r="C11" s="169" t="s">
        <v>193</v>
      </c>
      <c r="D11" s="169">
        <v>7.085912674665451</v>
      </c>
      <c r="E11" s="169">
        <v>7.3509857058525085</v>
      </c>
      <c r="F11" s="169">
        <v>10.719577223062515</v>
      </c>
      <c r="G11" s="169">
        <v>6.1014216393232346</v>
      </c>
    </row>
    <row r="12" spans="1:9" x14ac:dyDescent="0.25">
      <c r="A12" s="166"/>
      <c r="B12" s="312" t="s">
        <v>209</v>
      </c>
      <c r="C12" s="169" t="s">
        <v>196</v>
      </c>
      <c r="D12" s="169">
        <v>9.4602622091770172</v>
      </c>
      <c r="E12" s="169">
        <v>14.952370524406433</v>
      </c>
      <c r="F12" s="169">
        <v>14.283660054206848</v>
      </c>
      <c r="G12" s="169">
        <v>11.601029336452484</v>
      </c>
    </row>
    <row r="13" spans="1:9" x14ac:dyDescent="0.25">
      <c r="A13" s="166"/>
      <c r="B13" s="312" t="s">
        <v>209</v>
      </c>
      <c r="C13" s="169" t="s">
        <v>197</v>
      </c>
      <c r="D13" s="169">
        <v>83.453828096389771</v>
      </c>
      <c r="E13" s="169">
        <v>77.696645259857178</v>
      </c>
      <c r="F13" s="169">
        <v>74.996763467788696</v>
      </c>
      <c r="G13" s="169">
        <v>82.29755163192749</v>
      </c>
      <c r="I13" s="225"/>
    </row>
    <row r="14" spans="1:9" x14ac:dyDescent="0.25">
      <c r="A14" s="166"/>
      <c r="B14" s="312" t="s">
        <v>138</v>
      </c>
      <c r="C14" s="169" t="s">
        <v>54</v>
      </c>
      <c r="D14" s="169">
        <v>100</v>
      </c>
      <c r="E14" s="169">
        <v>100</v>
      </c>
      <c r="F14" s="169">
        <v>100</v>
      </c>
      <c r="G14" s="169">
        <v>100</v>
      </c>
    </row>
    <row r="15" spans="1:9" x14ac:dyDescent="0.25">
      <c r="A15" s="166"/>
      <c r="B15" s="166"/>
      <c r="C15" s="166"/>
      <c r="D15" s="166"/>
      <c r="E15" s="166"/>
      <c r="F15" s="166"/>
      <c r="G15" s="166"/>
    </row>
    <row r="16" spans="1:9" x14ac:dyDescent="0.25">
      <c r="A16" s="166"/>
      <c r="B16" s="313" t="s">
        <v>45</v>
      </c>
      <c r="C16" s="313" t="s">
        <v>45</v>
      </c>
      <c r="D16" s="313" t="s">
        <v>45</v>
      </c>
      <c r="E16" s="313" t="s">
        <v>45</v>
      </c>
      <c r="F16" s="313" t="s">
        <v>45</v>
      </c>
      <c r="G16" s="313" t="s">
        <v>45</v>
      </c>
    </row>
    <row r="17" spans="1:7" x14ac:dyDescent="0.25">
      <c r="A17" s="166"/>
      <c r="B17" s="168"/>
      <c r="C17" s="171"/>
      <c r="D17" s="172" t="s">
        <v>189</v>
      </c>
      <c r="E17" s="172" t="s">
        <v>190</v>
      </c>
      <c r="F17" s="172" t="s">
        <v>191</v>
      </c>
      <c r="G17" s="172" t="s">
        <v>192</v>
      </c>
    </row>
    <row r="18" spans="1:7" x14ac:dyDescent="0.25">
      <c r="A18" s="166"/>
      <c r="B18" s="312" t="s">
        <v>210</v>
      </c>
      <c r="C18" s="171" t="s">
        <v>193</v>
      </c>
      <c r="D18" s="171">
        <v>241375</v>
      </c>
      <c r="E18" s="171">
        <v>154628</v>
      </c>
      <c r="F18" s="171">
        <v>236678</v>
      </c>
      <c r="G18" s="171">
        <v>123703</v>
      </c>
    </row>
    <row r="19" spans="1:7" x14ac:dyDescent="0.25">
      <c r="A19" s="166"/>
      <c r="B19" s="312" t="s">
        <v>208</v>
      </c>
      <c r="C19" s="171" t="s">
        <v>196</v>
      </c>
      <c r="D19" s="171">
        <v>522391</v>
      </c>
      <c r="E19" s="171">
        <v>412062</v>
      </c>
      <c r="F19" s="171">
        <v>391096</v>
      </c>
      <c r="G19" s="171">
        <v>291096</v>
      </c>
    </row>
    <row r="20" spans="1:7" x14ac:dyDescent="0.25">
      <c r="A20" s="166"/>
      <c r="B20" s="312" t="s">
        <v>208</v>
      </c>
      <c r="C20" s="171" t="s">
        <v>197</v>
      </c>
      <c r="D20" s="171">
        <v>3617315</v>
      </c>
      <c r="E20" s="171">
        <v>3717427</v>
      </c>
      <c r="F20" s="171">
        <v>3632536</v>
      </c>
      <c r="G20" s="171">
        <v>3734448</v>
      </c>
    </row>
    <row r="21" spans="1:7" x14ac:dyDescent="0.25">
      <c r="A21" s="166"/>
      <c r="B21" s="312" t="s">
        <v>138</v>
      </c>
      <c r="C21" s="171" t="s">
        <v>54</v>
      </c>
      <c r="D21" s="171">
        <v>4381081</v>
      </c>
      <c r="E21" s="171">
        <v>4284117</v>
      </c>
      <c r="F21" s="171">
        <v>4260310</v>
      </c>
      <c r="G21" s="171">
        <v>4149247</v>
      </c>
    </row>
    <row r="22" spans="1:7" x14ac:dyDescent="0.25">
      <c r="A22" s="166"/>
      <c r="B22" s="312" t="s">
        <v>211</v>
      </c>
      <c r="C22" s="171" t="s">
        <v>193</v>
      </c>
      <c r="D22" s="171">
        <v>5724</v>
      </c>
      <c r="E22" s="171">
        <v>9453</v>
      </c>
      <c r="F22" s="171">
        <v>22356</v>
      </c>
      <c r="G22" s="171">
        <v>18097</v>
      </c>
    </row>
    <row r="23" spans="1:7" x14ac:dyDescent="0.25">
      <c r="A23" s="166"/>
      <c r="B23" s="312" t="s">
        <v>209</v>
      </c>
      <c r="C23" s="171" t="s">
        <v>196</v>
      </c>
      <c r="D23" s="171">
        <v>7642</v>
      </c>
      <c r="E23" s="171">
        <v>19228</v>
      </c>
      <c r="F23" s="171">
        <v>29789</v>
      </c>
      <c r="G23" s="171">
        <v>34409</v>
      </c>
    </row>
    <row r="24" spans="1:7" x14ac:dyDescent="0.25">
      <c r="A24" s="166"/>
      <c r="B24" s="312" t="s">
        <v>209</v>
      </c>
      <c r="C24" s="171" t="s">
        <v>197</v>
      </c>
      <c r="D24" s="171">
        <v>67414</v>
      </c>
      <c r="E24" s="171">
        <v>99914</v>
      </c>
      <c r="F24" s="171">
        <v>156408</v>
      </c>
      <c r="G24" s="171">
        <v>244097</v>
      </c>
    </row>
    <row r="25" spans="1:7" x14ac:dyDescent="0.25">
      <c r="A25" s="166"/>
      <c r="B25" s="312" t="s">
        <v>138</v>
      </c>
      <c r="C25" s="171" t="s">
        <v>54</v>
      </c>
      <c r="D25" s="171">
        <v>80780</v>
      </c>
      <c r="E25" s="171">
        <v>128595</v>
      </c>
      <c r="F25" s="171">
        <v>208553</v>
      </c>
      <c r="G25" s="171">
        <v>296603</v>
      </c>
    </row>
    <row r="26" spans="1:7" x14ac:dyDescent="0.25">
      <c r="A26" s="166"/>
      <c r="B26" s="166"/>
      <c r="C26" s="166"/>
      <c r="D26" s="166"/>
      <c r="E26" s="166"/>
      <c r="F26" s="166"/>
      <c r="G26" s="166"/>
    </row>
    <row r="27" spans="1:7" x14ac:dyDescent="0.25">
      <c r="A27" s="166"/>
      <c r="B27" s="313" t="s">
        <v>55</v>
      </c>
      <c r="C27" s="313" t="s">
        <v>55</v>
      </c>
      <c r="D27" s="313" t="s">
        <v>55</v>
      </c>
      <c r="E27" s="313" t="s">
        <v>55</v>
      </c>
      <c r="F27" s="313" t="s">
        <v>55</v>
      </c>
      <c r="G27" s="313" t="s">
        <v>55</v>
      </c>
    </row>
    <row r="28" spans="1:7" x14ac:dyDescent="0.25">
      <c r="A28" s="166"/>
      <c r="B28" s="168"/>
      <c r="C28" s="173"/>
      <c r="D28" s="174" t="s">
        <v>189</v>
      </c>
      <c r="E28" s="174" t="s">
        <v>190</v>
      </c>
      <c r="F28" s="174" t="s">
        <v>191</v>
      </c>
      <c r="G28" s="174" t="s">
        <v>192</v>
      </c>
    </row>
    <row r="29" spans="1:7" x14ac:dyDescent="0.25">
      <c r="A29" s="166"/>
      <c r="B29" s="312" t="s">
        <v>210</v>
      </c>
      <c r="C29" s="173" t="s">
        <v>193</v>
      </c>
      <c r="D29" s="173">
        <v>0.18838428659364581</v>
      </c>
      <c r="E29" s="173">
        <v>0.17537509556859732</v>
      </c>
      <c r="F29" s="173">
        <v>0.2370164729654789</v>
      </c>
      <c r="G29" s="173">
        <v>0.14634552644565701</v>
      </c>
    </row>
    <row r="30" spans="1:7" x14ac:dyDescent="0.25">
      <c r="A30" s="166"/>
      <c r="B30" s="312" t="s">
        <v>208</v>
      </c>
      <c r="C30" s="173" t="s">
        <v>196</v>
      </c>
      <c r="D30" s="173">
        <v>0.27814109344035387</v>
      </c>
      <c r="E30" s="173">
        <v>0.27771817985922098</v>
      </c>
      <c r="F30" s="173">
        <v>0.30487910844385624</v>
      </c>
      <c r="G30" s="173">
        <v>0.25048612151294947</v>
      </c>
    </row>
    <row r="31" spans="1:7" x14ac:dyDescent="0.25">
      <c r="A31" s="166"/>
      <c r="B31" s="312" t="s">
        <v>208</v>
      </c>
      <c r="C31" s="173" t="s">
        <v>197</v>
      </c>
      <c r="D31" s="173">
        <v>0.35292794927954674</v>
      </c>
      <c r="E31" s="173">
        <v>0.33789076842367649</v>
      </c>
      <c r="F31" s="173">
        <v>0.39920872077345848</v>
      </c>
      <c r="G31" s="173">
        <v>0.28725580777972937</v>
      </c>
    </row>
    <row r="32" spans="1:7" x14ac:dyDescent="0.25">
      <c r="A32" s="166"/>
      <c r="B32" s="312" t="s">
        <v>138</v>
      </c>
      <c r="C32" s="173" t="s">
        <v>54</v>
      </c>
      <c r="D32" s="173">
        <v>0</v>
      </c>
      <c r="E32" s="173">
        <v>0</v>
      </c>
      <c r="F32" s="173">
        <v>0</v>
      </c>
      <c r="G32" s="173">
        <v>0</v>
      </c>
    </row>
    <row r="33" spans="1:7" x14ac:dyDescent="0.25">
      <c r="A33" s="166"/>
      <c r="B33" s="312" t="s">
        <v>211</v>
      </c>
      <c r="C33" s="173" t="s">
        <v>193</v>
      </c>
      <c r="D33" s="173">
        <v>1.8666297197341919</v>
      </c>
      <c r="E33" s="173">
        <v>1.398298516869545</v>
      </c>
      <c r="F33" s="173">
        <v>1.3466052711009979</v>
      </c>
      <c r="G33" s="173">
        <v>0.84596564993262291</v>
      </c>
    </row>
    <row r="34" spans="1:7" x14ac:dyDescent="0.25">
      <c r="A34" s="166"/>
      <c r="B34" s="312" t="s">
        <v>209</v>
      </c>
      <c r="C34" s="173" t="s">
        <v>196</v>
      </c>
      <c r="D34" s="173">
        <v>1.6452262178063393</v>
      </c>
      <c r="E34" s="173">
        <v>2.2434903308749199</v>
      </c>
      <c r="F34" s="173">
        <v>1.6873011365532875</v>
      </c>
      <c r="G34" s="173">
        <v>1.1911862529814243</v>
      </c>
    </row>
    <row r="35" spans="1:7" x14ac:dyDescent="0.25">
      <c r="A35" s="166"/>
      <c r="B35" s="312" t="s">
        <v>209</v>
      </c>
      <c r="C35" s="173" t="s">
        <v>197</v>
      </c>
      <c r="D35" s="173">
        <v>2.339836023747921</v>
      </c>
      <c r="E35" s="173">
        <v>2.5598768144845963</v>
      </c>
      <c r="F35" s="173">
        <v>2.2788709029555321</v>
      </c>
      <c r="G35" s="173">
        <v>1.5000402927398682</v>
      </c>
    </row>
    <row r="36" spans="1:7" x14ac:dyDescent="0.25">
      <c r="A36" s="166"/>
      <c r="B36" s="312" t="s">
        <v>138</v>
      </c>
      <c r="C36" s="173" t="s">
        <v>54</v>
      </c>
      <c r="D36" s="173">
        <v>0</v>
      </c>
      <c r="E36" s="173">
        <v>0</v>
      </c>
      <c r="F36" s="173">
        <v>0</v>
      </c>
      <c r="G36" s="173">
        <v>0</v>
      </c>
    </row>
    <row r="37" spans="1:7" x14ac:dyDescent="0.25">
      <c r="A37" s="166"/>
      <c r="B37" s="166"/>
      <c r="C37" s="166"/>
      <c r="D37" s="166"/>
      <c r="E37" s="166"/>
      <c r="F37" s="166"/>
      <c r="G37" s="166"/>
    </row>
    <row r="38" spans="1:7" x14ac:dyDescent="0.25">
      <c r="A38" s="166"/>
      <c r="B38" s="313" t="s">
        <v>44</v>
      </c>
      <c r="C38" s="313" t="s">
        <v>44</v>
      </c>
      <c r="D38" s="313" t="s">
        <v>44</v>
      </c>
      <c r="E38" s="313" t="s">
        <v>44</v>
      </c>
      <c r="F38" s="313" t="s">
        <v>44</v>
      </c>
      <c r="G38" s="313" t="s">
        <v>44</v>
      </c>
    </row>
    <row r="39" spans="1:7" x14ac:dyDescent="0.25">
      <c r="A39" s="166"/>
      <c r="B39" s="168"/>
      <c r="C39" s="171"/>
      <c r="D39" s="172" t="s">
        <v>189</v>
      </c>
      <c r="E39" s="172" t="s">
        <v>190</v>
      </c>
      <c r="F39" s="172" t="s">
        <v>191</v>
      </c>
      <c r="G39" s="172" t="s">
        <v>192</v>
      </c>
    </row>
    <row r="40" spans="1:7" x14ac:dyDescent="0.25">
      <c r="A40" s="166"/>
      <c r="B40" s="312" t="s">
        <v>210</v>
      </c>
      <c r="C40" s="171" t="s">
        <v>193</v>
      </c>
      <c r="D40" s="171">
        <v>4465</v>
      </c>
      <c r="E40" s="171">
        <v>1992</v>
      </c>
      <c r="F40" s="171">
        <v>2434</v>
      </c>
      <c r="G40" s="171">
        <v>1450</v>
      </c>
    </row>
    <row r="41" spans="1:7" x14ac:dyDescent="0.25">
      <c r="A41" s="166"/>
      <c r="B41" s="312" t="s">
        <v>208</v>
      </c>
      <c r="C41" s="171" t="s">
        <v>196</v>
      </c>
      <c r="D41" s="171">
        <v>9081</v>
      </c>
      <c r="E41" s="171">
        <v>5317</v>
      </c>
      <c r="F41" s="171">
        <v>4021</v>
      </c>
      <c r="G41" s="171">
        <v>3485</v>
      </c>
    </row>
    <row r="42" spans="1:7" x14ac:dyDescent="0.25">
      <c r="A42" s="166"/>
      <c r="B42" s="312" t="s">
        <v>208</v>
      </c>
      <c r="C42" s="171" t="s">
        <v>197</v>
      </c>
      <c r="D42" s="171">
        <v>51990</v>
      </c>
      <c r="E42" s="171">
        <v>41541</v>
      </c>
      <c r="F42" s="171">
        <v>33572</v>
      </c>
      <c r="G42" s="171">
        <v>36544</v>
      </c>
    </row>
    <row r="43" spans="1:7" x14ac:dyDescent="0.25">
      <c r="A43" s="166"/>
      <c r="B43" s="312" t="s">
        <v>138</v>
      </c>
      <c r="C43" s="171" t="s">
        <v>54</v>
      </c>
      <c r="D43" s="171">
        <v>65536</v>
      </c>
      <c r="E43" s="171">
        <v>48850</v>
      </c>
      <c r="F43" s="171">
        <v>40027</v>
      </c>
      <c r="G43" s="171">
        <v>41479</v>
      </c>
    </row>
    <row r="44" spans="1:7" x14ac:dyDescent="0.25">
      <c r="A44" s="166"/>
      <c r="B44" s="312" t="s">
        <v>211</v>
      </c>
      <c r="C44" s="171" t="s">
        <v>193</v>
      </c>
      <c r="D44" s="171">
        <v>72</v>
      </c>
      <c r="E44" s="171">
        <v>96</v>
      </c>
      <c r="F44" s="171">
        <v>215</v>
      </c>
      <c r="G44" s="171">
        <v>200</v>
      </c>
    </row>
    <row r="45" spans="1:7" x14ac:dyDescent="0.25">
      <c r="A45" s="166"/>
      <c r="B45" s="312" t="s">
        <v>209</v>
      </c>
      <c r="C45" s="171" t="s">
        <v>196</v>
      </c>
      <c r="D45" s="171">
        <v>101</v>
      </c>
      <c r="E45" s="171">
        <v>179</v>
      </c>
      <c r="F45" s="171">
        <v>271</v>
      </c>
      <c r="G45" s="171">
        <v>348</v>
      </c>
    </row>
    <row r="46" spans="1:7" x14ac:dyDescent="0.25">
      <c r="A46" s="166"/>
      <c r="B46" s="312" t="s">
        <v>209</v>
      </c>
      <c r="C46" s="171" t="s">
        <v>197</v>
      </c>
      <c r="D46" s="171">
        <v>633</v>
      </c>
      <c r="E46" s="171">
        <v>790</v>
      </c>
      <c r="F46" s="171">
        <v>1074</v>
      </c>
      <c r="G46" s="171">
        <v>1651</v>
      </c>
    </row>
    <row r="47" spans="1:7" x14ac:dyDescent="0.25">
      <c r="A47" s="166"/>
      <c r="B47" s="312" t="s">
        <v>138</v>
      </c>
      <c r="C47" s="171" t="s">
        <v>54</v>
      </c>
      <c r="D47" s="171">
        <v>806</v>
      </c>
      <c r="E47" s="171">
        <v>1065</v>
      </c>
      <c r="F47" s="171">
        <v>1560</v>
      </c>
      <c r="G47" s="171">
        <v>2199</v>
      </c>
    </row>
    <row r="48" spans="1:7" x14ac:dyDescent="0.25">
      <c r="A48" s="166"/>
      <c r="B48" s="166"/>
      <c r="C48" s="166"/>
      <c r="D48" s="166"/>
      <c r="E48" s="166"/>
      <c r="F48" s="166"/>
      <c r="G48" s="166"/>
    </row>
    <row r="49" spans="1:7" x14ac:dyDescent="0.25">
      <c r="A49" s="166"/>
      <c r="B49" s="166" t="s">
        <v>39</v>
      </c>
      <c r="C49" s="166"/>
      <c r="D49" s="166"/>
      <c r="E49" s="166"/>
      <c r="F49" s="166"/>
      <c r="G49" s="166"/>
    </row>
    <row r="50" spans="1:7" x14ac:dyDescent="0.25">
      <c r="A50" s="166"/>
      <c r="B50" s="120" t="s">
        <v>170</v>
      </c>
      <c r="C50" s="166"/>
      <c r="D50" s="166"/>
      <c r="E50" s="166"/>
      <c r="F50" s="166"/>
      <c r="G50" s="166"/>
    </row>
  </sheetData>
  <mergeCells count="12">
    <mergeCell ref="B44:B47"/>
    <mergeCell ref="B5:G5"/>
    <mergeCell ref="B7:B10"/>
    <mergeCell ref="B11:B14"/>
    <mergeCell ref="B16:G16"/>
    <mergeCell ref="B18:B21"/>
    <mergeCell ref="B22:B25"/>
    <mergeCell ref="B27:G27"/>
    <mergeCell ref="B29:B32"/>
    <mergeCell ref="B33:B36"/>
    <mergeCell ref="B38:G38"/>
    <mergeCell ref="B40:B43"/>
  </mergeCells>
  <hyperlinks>
    <hyperlink ref="A1" location="Índice!A1" display="Índice" xr:uid="{91D70542-AFE3-41E2-B1F0-624F481A5E65}"/>
  </hyperlink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37BCE-66CF-4381-A1D5-7C1D9B6E0688}">
  <sheetPr>
    <tabColor theme="0"/>
  </sheetPr>
  <dimension ref="A1:J54"/>
  <sheetViews>
    <sheetView workbookViewId="0"/>
  </sheetViews>
  <sheetFormatPr baseColWidth="10" defaultRowHeight="15" x14ac:dyDescent="0.25"/>
  <cols>
    <col min="1" max="1" width="11.42578125" style="140"/>
    <col min="2" max="2" width="24.42578125" style="176" customWidth="1"/>
    <col min="3" max="3" width="25" style="176" customWidth="1"/>
    <col min="4" max="16384" width="11.42578125" style="140"/>
  </cols>
  <sheetData>
    <row r="1" spans="1:10" x14ac:dyDescent="0.25">
      <c r="A1" s="164" t="s">
        <v>41</v>
      </c>
    </row>
    <row r="2" spans="1:10" x14ac:dyDescent="0.25">
      <c r="A2" s="165" t="s">
        <v>234</v>
      </c>
      <c r="B2" s="177"/>
      <c r="C2" s="177"/>
      <c r="D2" s="166"/>
      <c r="E2" s="166"/>
      <c r="F2" s="166"/>
      <c r="G2" s="166"/>
      <c r="H2" s="166"/>
      <c r="I2" s="166"/>
      <c r="J2" s="166"/>
    </row>
    <row r="3" spans="1:10" x14ac:dyDescent="0.25">
      <c r="A3" s="167" t="s">
        <v>184</v>
      </c>
      <c r="B3" s="177"/>
      <c r="C3" s="177"/>
      <c r="D3" s="166"/>
      <c r="E3" s="166"/>
      <c r="F3" s="166"/>
      <c r="G3" s="166"/>
      <c r="H3" s="166"/>
      <c r="I3" s="166"/>
      <c r="J3" s="166"/>
    </row>
    <row r="4" spans="1:10" x14ac:dyDescent="0.25">
      <c r="A4" s="166"/>
      <c r="B4" s="177"/>
      <c r="C4" s="177"/>
      <c r="D4" s="166"/>
      <c r="E4" s="166"/>
      <c r="F4" s="166"/>
      <c r="G4" s="166"/>
      <c r="H4" s="166"/>
      <c r="I4" s="166"/>
      <c r="J4" s="166"/>
    </row>
    <row r="5" spans="1:10" x14ac:dyDescent="0.25">
      <c r="A5" s="166"/>
      <c r="B5" s="313" t="s">
        <v>42</v>
      </c>
      <c r="C5" s="313" t="s">
        <v>42</v>
      </c>
      <c r="D5" s="313" t="s">
        <v>42</v>
      </c>
      <c r="E5" s="313" t="s">
        <v>42</v>
      </c>
      <c r="F5" s="313" t="s">
        <v>42</v>
      </c>
      <c r="G5" s="313" t="s">
        <v>42</v>
      </c>
      <c r="H5" s="166"/>
      <c r="I5" s="166"/>
      <c r="J5" s="166"/>
    </row>
    <row r="6" spans="1:10" x14ac:dyDescent="0.25">
      <c r="A6" s="166"/>
      <c r="B6" s="178"/>
      <c r="C6" s="179"/>
      <c r="D6" s="170" t="s">
        <v>189</v>
      </c>
      <c r="E6" s="170" t="s">
        <v>190</v>
      </c>
      <c r="F6" s="170" t="s">
        <v>191</v>
      </c>
      <c r="G6" s="170" t="s">
        <v>192</v>
      </c>
      <c r="H6" s="166"/>
      <c r="I6" s="166"/>
      <c r="J6" s="166"/>
    </row>
    <row r="7" spans="1:10" x14ac:dyDescent="0.25">
      <c r="A7" s="166"/>
      <c r="B7" s="314" t="s">
        <v>193</v>
      </c>
      <c r="C7" s="179" t="s">
        <v>210</v>
      </c>
      <c r="D7" s="169">
        <v>97.683519124984741</v>
      </c>
      <c r="E7" s="169">
        <v>94.238823652267456</v>
      </c>
      <c r="F7" s="169">
        <v>91.369473934173584</v>
      </c>
      <c r="G7" s="169">
        <v>87.237656116485596</v>
      </c>
      <c r="H7" s="166"/>
      <c r="I7" s="166"/>
      <c r="J7" s="166"/>
    </row>
    <row r="8" spans="1:10" x14ac:dyDescent="0.25">
      <c r="A8" s="166"/>
      <c r="B8" s="314" t="s">
        <v>193</v>
      </c>
      <c r="C8" s="179" t="s">
        <v>212</v>
      </c>
      <c r="D8" s="169">
        <v>2.3164805024862289</v>
      </c>
      <c r="E8" s="169">
        <v>5.7611789554357529</v>
      </c>
      <c r="F8" s="169">
        <v>8.6305275559425354</v>
      </c>
      <c r="G8" s="169">
        <v>12.762340903282166</v>
      </c>
      <c r="H8" s="166"/>
      <c r="I8" s="166"/>
      <c r="J8" s="166"/>
    </row>
    <row r="9" spans="1:10" x14ac:dyDescent="0.25">
      <c r="A9" s="166"/>
      <c r="B9" s="314" t="s">
        <v>138</v>
      </c>
      <c r="C9" s="179" t="s">
        <v>54</v>
      </c>
      <c r="D9" s="169">
        <v>100</v>
      </c>
      <c r="E9" s="169">
        <v>100</v>
      </c>
      <c r="F9" s="169">
        <v>100</v>
      </c>
      <c r="G9" s="169">
        <v>100</v>
      </c>
      <c r="H9" s="166"/>
      <c r="I9" s="166"/>
      <c r="J9" s="166"/>
    </row>
    <row r="10" spans="1:10" x14ac:dyDescent="0.25">
      <c r="A10" s="166"/>
      <c r="B10" s="314" t="s">
        <v>196</v>
      </c>
      <c r="C10" s="179" t="s">
        <v>210</v>
      </c>
      <c r="D10" s="169">
        <v>98.558205366134644</v>
      </c>
      <c r="E10" s="169">
        <v>95.54174542427063</v>
      </c>
      <c r="F10" s="169">
        <v>92.922294139862061</v>
      </c>
      <c r="G10" s="169">
        <v>89.429038763046265</v>
      </c>
      <c r="H10" s="166"/>
      <c r="I10" s="166"/>
      <c r="J10" s="166"/>
    </row>
    <row r="11" spans="1:10" x14ac:dyDescent="0.25">
      <c r="A11" s="166"/>
      <c r="B11" s="314" t="s">
        <v>196</v>
      </c>
      <c r="C11" s="179" t="s">
        <v>212</v>
      </c>
      <c r="D11" s="169">
        <v>1.4417970553040504</v>
      </c>
      <c r="E11" s="169">
        <v>4.4582530856132507</v>
      </c>
      <c r="F11" s="169">
        <v>7.0777051150798798</v>
      </c>
      <c r="G11" s="169">
        <v>10.570959001779556</v>
      </c>
      <c r="H11" s="166"/>
      <c r="I11" s="166"/>
      <c r="J11" s="166"/>
    </row>
    <row r="12" spans="1:10" x14ac:dyDescent="0.25">
      <c r="A12" s="166"/>
      <c r="B12" s="314" t="s">
        <v>138</v>
      </c>
      <c r="C12" s="179" t="s">
        <v>54</v>
      </c>
      <c r="D12" s="169">
        <v>100</v>
      </c>
      <c r="E12" s="169">
        <v>100</v>
      </c>
      <c r="F12" s="169">
        <v>100</v>
      </c>
      <c r="G12" s="169">
        <v>100</v>
      </c>
      <c r="H12" s="166"/>
      <c r="I12" s="166"/>
      <c r="J12" s="166"/>
    </row>
    <row r="13" spans="1:10" x14ac:dyDescent="0.25">
      <c r="A13" s="166"/>
      <c r="B13" s="314" t="s">
        <v>197</v>
      </c>
      <c r="C13" s="179" t="s">
        <v>210</v>
      </c>
      <c r="D13" s="169">
        <v>98.17044734954834</v>
      </c>
      <c r="E13" s="169">
        <v>97.382628917694092</v>
      </c>
      <c r="F13" s="169">
        <v>95.871990919113159</v>
      </c>
      <c r="G13" s="169">
        <v>93.864667415618896</v>
      </c>
      <c r="H13" s="166"/>
      <c r="I13" s="166"/>
      <c r="J13" s="166"/>
    </row>
    <row r="14" spans="1:10" x14ac:dyDescent="0.25">
      <c r="A14" s="166"/>
      <c r="B14" s="314" t="s">
        <v>197</v>
      </c>
      <c r="C14" s="179" t="s">
        <v>212</v>
      </c>
      <c r="D14" s="169">
        <v>1.8295511603355408</v>
      </c>
      <c r="E14" s="169">
        <v>2.617371641099453</v>
      </c>
      <c r="F14" s="169">
        <v>4.1280101984739304</v>
      </c>
      <c r="G14" s="169">
        <v>6.1353333294391632</v>
      </c>
      <c r="H14" s="166"/>
      <c r="I14" s="166"/>
      <c r="J14" s="166"/>
    </row>
    <row r="15" spans="1:10" x14ac:dyDescent="0.25">
      <c r="A15" s="166"/>
      <c r="B15" s="314" t="s">
        <v>138</v>
      </c>
      <c r="C15" s="179" t="s">
        <v>54</v>
      </c>
      <c r="D15" s="169">
        <v>100</v>
      </c>
      <c r="E15" s="169">
        <v>100</v>
      </c>
      <c r="F15" s="169">
        <v>100</v>
      </c>
      <c r="G15" s="169">
        <v>100</v>
      </c>
      <c r="H15" s="166"/>
      <c r="I15" s="166"/>
      <c r="J15" s="166"/>
    </row>
    <row r="16" spans="1:10" x14ac:dyDescent="0.25">
      <c r="A16" s="166"/>
      <c r="B16" s="177"/>
      <c r="C16" s="177"/>
      <c r="D16" s="166"/>
      <c r="E16" s="166"/>
      <c r="F16" s="166"/>
      <c r="G16" s="166"/>
      <c r="H16" s="166"/>
      <c r="I16" s="166"/>
      <c r="J16" s="166"/>
    </row>
    <row r="17" spans="1:10" x14ac:dyDescent="0.25">
      <c r="A17" s="166"/>
      <c r="B17" s="313" t="s">
        <v>45</v>
      </c>
      <c r="C17" s="313" t="s">
        <v>45</v>
      </c>
      <c r="D17" s="313" t="s">
        <v>45</v>
      </c>
      <c r="E17" s="313" t="s">
        <v>45</v>
      </c>
      <c r="F17" s="313" t="s">
        <v>45</v>
      </c>
      <c r="G17" s="313" t="s">
        <v>45</v>
      </c>
      <c r="H17" s="166"/>
      <c r="I17" s="166"/>
      <c r="J17" s="166"/>
    </row>
    <row r="18" spans="1:10" x14ac:dyDescent="0.25">
      <c r="A18" s="166"/>
      <c r="B18" s="178"/>
      <c r="C18" s="180"/>
      <c r="D18" s="172" t="s">
        <v>189</v>
      </c>
      <c r="E18" s="172" t="s">
        <v>190</v>
      </c>
      <c r="F18" s="172" t="s">
        <v>191</v>
      </c>
      <c r="G18" s="172" t="s">
        <v>192</v>
      </c>
      <c r="H18" s="166"/>
      <c r="I18" s="166"/>
      <c r="J18" s="166"/>
    </row>
    <row r="19" spans="1:10" x14ac:dyDescent="0.25">
      <c r="A19" s="166"/>
      <c r="B19" s="314" t="s">
        <v>193</v>
      </c>
      <c r="C19" s="179" t="s">
        <v>210</v>
      </c>
      <c r="D19" s="171">
        <v>241375</v>
      </c>
      <c r="E19" s="171">
        <v>154628</v>
      </c>
      <c r="F19" s="171">
        <v>236678</v>
      </c>
      <c r="G19" s="171">
        <v>123703</v>
      </c>
      <c r="H19" s="166"/>
      <c r="I19" s="166"/>
      <c r="J19" s="166"/>
    </row>
    <row r="20" spans="1:10" x14ac:dyDescent="0.25">
      <c r="A20" s="166"/>
      <c r="B20" s="314" t="s">
        <v>193</v>
      </c>
      <c r="C20" s="179" t="s">
        <v>212</v>
      </c>
      <c r="D20" s="171">
        <v>5724</v>
      </c>
      <c r="E20" s="171">
        <v>9453</v>
      </c>
      <c r="F20" s="171">
        <v>22356</v>
      </c>
      <c r="G20" s="171">
        <v>18097</v>
      </c>
      <c r="H20" s="166"/>
      <c r="I20" s="166"/>
      <c r="J20" s="166"/>
    </row>
    <row r="21" spans="1:10" x14ac:dyDescent="0.25">
      <c r="A21" s="166"/>
      <c r="B21" s="314" t="s">
        <v>138</v>
      </c>
      <c r="C21" s="179" t="s">
        <v>54</v>
      </c>
      <c r="D21" s="171">
        <v>247099</v>
      </c>
      <c r="E21" s="171">
        <v>164081</v>
      </c>
      <c r="F21" s="171">
        <v>259034</v>
      </c>
      <c r="G21" s="171">
        <v>141800</v>
      </c>
      <c r="H21" s="166"/>
      <c r="I21" s="166"/>
      <c r="J21" s="166"/>
    </row>
    <row r="22" spans="1:10" x14ac:dyDescent="0.25">
      <c r="A22" s="166"/>
      <c r="B22" s="314" t="s">
        <v>196</v>
      </c>
      <c r="C22" s="179" t="s">
        <v>210</v>
      </c>
      <c r="D22" s="171">
        <v>522391</v>
      </c>
      <c r="E22" s="171">
        <v>412062</v>
      </c>
      <c r="F22" s="171">
        <v>391096</v>
      </c>
      <c r="G22" s="171">
        <v>291096</v>
      </c>
      <c r="H22" s="166"/>
      <c r="I22" s="166"/>
      <c r="J22" s="166"/>
    </row>
    <row r="23" spans="1:10" x14ac:dyDescent="0.25">
      <c r="A23" s="166"/>
      <c r="B23" s="314" t="s">
        <v>196</v>
      </c>
      <c r="C23" s="179" t="s">
        <v>212</v>
      </c>
      <c r="D23" s="171">
        <v>7642</v>
      </c>
      <c r="E23" s="171">
        <v>19228</v>
      </c>
      <c r="F23" s="171">
        <v>29789</v>
      </c>
      <c r="G23" s="171">
        <v>34409</v>
      </c>
      <c r="H23" s="166"/>
      <c r="I23" s="166"/>
      <c r="J23" s="166"/>
    </row>
    <row r="24" spans="1:10" x14ac:dyDescent="0.25">
      <c r="A24" s="166"/>
      <c r="B24" s="314" t="s">
        <v>138</v>
      </c>
      <c r="C24" s="179" t="s">
        <v>54</v>
      </c>
      <c r="D24" s="171">
        <v>530033</v>
      </c>
      <c r="E24" s="171">
        <v>431290</v>
      </c>
      <c r="F24" s="171">
        <v>420885</v>
      </c>
      <c r="G24" s="171">
        <v>325505</v>
      </c>
      <c r="H24" s="166"/>
      <c r="I24" s="166"/>
      <c r="J24" s="166"/>
    </row>
    <row r="25" spans="1:10" x14ac:dyDescent="0.25">
      <c r="A25" s="166"/>
      <c r="B25" s="314" t="s">
        <v>197</v>
      </c>
      <c r="C25" s="179" t="s">
        <v>210</v>
      </c>
      <c r="D25" s="171">
        <v>3617315</v>
      </c>
      <c r="E25" s="171">
        <v>3717427</v>
      </c>
      <c r="F25" s="171">
        <v>3632536</v>
      </c>
      <c r="G25" s="171">
        <v>3734448</v>
      </c>
      <c r="H25" s="166"/>
      <c r="I25" s="166"/>
      <c r="J25" s="166"/>
    </row>
    <row r="26" spans="1:10" x14ac:dyDescent="0.25">
      <c r="A26" s="166"/>
      <c r="B26" s="314" t="s">
        <v>197</v>
      </c>
      <c r="C26" s="179" t="s">
        <v>212</v>
      </c>
      <c r="D26" s="171">
        <v>67414</v>
      </c>
      <c r="E26" s="171">
        <v>99914</v>
      </c>
      <c r="F26" s="171">
        <v>156408</v>
      </c>
      <c r="G26" s="171">
        <v>244097</v>
      </c>
      <c r="H26" s="166"/>
      <c r="I26" s="166"/>
      <c r="J26" s="166"/>
    </row>
    <row r="27" spans="1:10" x14ac:dyDescent="0.25">
      <c r="A27" s="166"/>
      <c r="B27" s="314" t="s">
        <v>138</v>
      </c>
      <c r="C27" s="179" t="s">
        <v>54</v>
      </c>
      <c r="D27" s="171">
        <v>3684729</v>
      </c>
      <c r="E27" s="171">
        <v>3817341</v>
      </c>
      <c r="F27" s="171">
        <v>3788944</v>
      </c>
      <c r="G27" s="171">
        <v>3978545</v>
      </c>
      <c r="H27" s="166"/>
      <c r="I27" s="166"/>
      <c r="J27" s="166"/>
    </row>
    <row r="28" spans="1:10" x14ac:dyDescent="0.25">
      <c r="A28" s="166"/>
      <c r="B28" s="177"/>
      <c r="C28" s="177"/>
      <c r="D28" s="166"/>
      <c r="E28" s="166"/>
      <c r="F28" s="166"/>
      <c r="G28" s="166"/>
      <c r="H28" s="166"/>
      <c r="I28" s="166"/>
      <c r="J28" s="166"/>
    </row>
    <row r="29" spans="1:10" x14ac:dyDescent="0.25">
      <c r="A29" s="166"/>
      <c r="B29" s="313" t="s">
        <v>55</v>
      </c>
      <c r="C29" s="313" t="s">
        <v>55</v>
      </c>
      <c r="D29" s="313" t="s">
        <v>55</v>
      </c>
      <c r="E29" s="313" t="s">
        <v>55</v>
      </c>
      <c r="F29" s="313" t="s">
        <v>55</v>
      </c>
      <c r="G29" s="313" t="s">
        <v>55</v>
      </c>
      <c r="H29" s="166"/>
      <c r="I29" s="166"/>
      <c r="J29" s="166"/>
    </row>
    <row r="30" spans="1:10" x14ac:dyDescent="0.25">
      <c r="A30" s="166"/>
      <c r="B30" s="178"/>
      <c r="C30" s="181"/>
      <c r="D30" s="174" t="s">
        <v>189</v>
      </c>
      <c r="E30" s="174" t="s">
        <v>190</v>
      </c>
      <c r="F30" s="174" t="s">
        <v>191</v>
      </c>
      <c r="G30" s="174" t="s">
        <v>192</v>
      </c>
      <c r="H30" s="166"/>
      <c r="I30" s="166"/>
      <c r="J30" s="166"/>
    </row>
    <row r="31" spans="1:10" x14ac:dyDescent="0.25">
      <c r="A31" s="166"/>
      <c r="B31" s="314" t="s">
        <v>193</v>
      </c>
      <c r="C31" s="179" t="s">
        <v>210</v>
      </c>
      <c r="D31" s="173">
        <v>0.6102563813328743</v>
      </c>
      <c r="E31" s="173">
        <v>1.0646559298038483</v>
      </c>
      <c r="F31" s="173">
        <v>1.005060225725174</v>
      </c>
      <c r="G31" s="173">
        <v>1.5272188931703568</v>
      </c>
      <c r="H31" s="166"/>
      <c r="I31" s="166"/>
      <c r="J31" s="166"/>
    </row>
    <row r="32" spans="1:10" x14ac:dyDescent="0.25">
      <c r="A32" s="166"/>
      <c r="B32" s="314" t="s">
        <v>193</v>
      </c>
      <c r="C32" s="179" t="s">
        <v>212</v>
      </c>
      <c r="D32" s="173">
        <v>0.6102563813328743</v>
      </c>
      <c r="E32" s="173">
        <v>1.0646559298038483</v>
      </c>
      <c r="F32" s="173">
        <v>1.005060225725174</v>
      </c>
      <c r="G32" s="173">
        <v>1.5272188931703568</v>
      </c>
      <c r="H32" s="166"/>
      <c r="I32" s="166"/>
      <c r="J32" s="166"/>
    </row>
    <row r="33" spans="1:10" x14ac:dyDescent="0.25">
      <c r="A33" s="166"/>
      <c r="B33" s="314" t="s">
        <v>138</v>
      </c>
      <c r="C33" s="179" t="s">
        <v>54</v>
      </c>
      <c r="D33" s="173">
        <v>0</v>
      </c>
      <c r="E33" s="173">
        <v>0</v>
      </c>
      <c r="F33" s="173">
        <v>0</v>
      </c>
      <c r="G33" s="173">
        <v>0</v>
      </c>
      <c r="H33" s="166"/>
      <c r="I33" s="166"/>
      <c r="J33" s="166"/>
    </row>
    <row r="34" spans="1:10" x14ac:dyDescent="0.25">
      <c r="A34" s="166"/>
      <c r="B34" s="314" t="s">
        <v>196</v>
      </c>
      <c r="C34" s="179" t="s">
        <v>210</v>
      </c>
      <c r="D34" s="173">
        <v>0.27593290433287621</v>
      </c>
      <c r="E34" s="173">
        <v>0.67372671328485012</v>
      </c>
      <c r="F34" s="173">
        <v>0.81718238070607185</v>
      </c>
      <c r="G34" s="173">
        <v>0.98666539415717125</v>
      </c>
      <c r="H34" s="166"/>
      <c r="I34" s="166"/>
      <c r="J34" s="166"/>
    </row>
    <row r="35" spans="1:10" x14ac:dyDescent="0.25">
      <c r="A35" s="166"/>
      <c r="B35" s="314" t="s">
        <v>196</v>
      </c>
      <c r="C35" s="179" t="s">
        <v>212</v>
      </c>
      <c r="D35" s="173">
        <v>0.27593290433287621</v>
      </c>
      <c r="E35" s="173">
        <v>0.67372671328485012</v>
      </c>
      <c r="F35" s="173">
        <v>0.81718238070607185</v>
      </c>
      <c r="G35" s="173">
        <v>0.98666539415717125</v>
      </c>
      <c r="H35" s="166"/>
      <c r="I35" s="166"/>
      <c r="J35" s="166"/>
    </row>
    <row r="36" spans="1:10" x14ac:dyDescent="0.25">
      <c r="A36" s="166"/>
      <c r="B36" s="314" t="s">
        <v>138</v>
      </c>
      <c r="C36" s="179" t="s">
        <v>54</v>
      </c>
      <c r="D36" s="173">
        <v>0</v>
      </c>
      <c r="E36" s="173">
        <v>0</v>
      </c>
      <c r="F36" s="173">
        <v>0</v>
      </c>
      <c r="G36" s="173">
        <v>0</v>
      </c>
      <c r="H36" s="166"/>
      <c r="I36" s="166"/>
      <c r="J36" s="166"/>
    </row>
    <row r="37" spans="1:10" x14ac:dyDescent="0.25">
      <c r="A37" s="166"/>
      <c r="B37" s="314" t="s">
        <v>197</v>
      </c>
      <c r="C37" s="179" t="s">
        <v>210</v>
      </c>
      <c r="D37" s="173">
        <v>0.15724085969850421</v>
      </c>
      <c r="E37" s="173">
        <v>0.25989271234720945</v>
      </c>
      <c r="F37" s="173">
        <v>0.36188222002238035</v>
      </c>
      <c r="G37" s="173">
        <v>0.38132411427795887</v>
      </c>
      <c r="H37" s="166"/>
      <c r="I37" s="166"/>
      <c r="J37" s="166"/>
    </row>
    <row r="38" spans="1:10" x14ac:dyDescent="0.25">
      <c r="A38" s="166"/>
      <c r="B38" s="314" t="s">
        <v>197</v>
      </c>
      <c r="C38" s="179" t="s">
        <v>212</v>
      </c>
      <c r="D38" s="173">
        <v>0.15724085969850421</v>
      </c>
      <c r="E38" s="173">
        <v>0.25989271234720945</v>
      </c>
      <c r="F38" s="173">
        <v>0.36188222002238035</v>
      </c>
      <c r="G38" s="173">
        <v>0.38132411427795887</v>
      </c>
      <c r="H38" s="166"/>
      <c r="I38" s="166"/>
      <c r="J38" s="166"/>
    </row>
    <row r="39" spans="1:10" x14ac:dyDescent="0.25">
      <c r="A39" s="166"/>
      <c r="B39" s="314" t="s">
        <v>138</v>
      </c>
      <c r="C39" s="179" t="s">
        <v>54</v>
      </c>
      <c r="D39" s="173">
        <v>0</v>
      </c>
      <c r="E39" s="173">
        <v>0</v>
      </c>
      <c r="F39" s="173">
        <v>0</v>
      </c>
      <c r="G39" s="173">
        <v>0</v>
      </c>
      <c r="H39" s="166"/>
      <c r="I39" s="166"/>
      <c r="J39" s="166"/>
    </row>
    <row r="40" spans="1:10" x14ac:dyDescent="0.25">
      <c r="A40" s="166"/>
      <c r="B40" s="177"/>
      <c r="C40" s="177"/>
      <c r="D40" s="166"/>
      <c r="E40" s="166"/>
      <c r="F40" s="166"/>
      <c r="G40" s="166"/>
      <c r="H40" s="166"/>
      <c r="I40" s="166"/>
      <c r="J40" s="166"/>
    </row>
    <row r="41" spans="1:10" x14ac:dyDescent="0.25">
      <c r="A41" s="166"/>
      <c r="B41" s="313" t="s">
        <v>44</v>
      </c>
      <c r="C41" s="313" t="s">
        <v>44</v>
      </c>
      <c r="D41" s="313" t="s">
        <v>44</v>
      </c>
      <c r="E41" s="313" t="s">
        <v>44</v>
      </c>
      <c r="F41" s="313" t="s">
        <v>44</v>
      </c>
      <c r="G41" s="313" t="s">
        <v>44</v>
      </c>
      <c r="H41" s="166"/>
      <c r="I41" s="166"/>
      <c r="J41" s="166"/>
    </row>
    <row r="42" spans="1:10" x14ac:dyDescent="0.25">
      <c r="A42" s="166"/>
      <c r="B42" s="178"/>
      <c r="C42" s="180"/>
      <c r="D42" s="172" t="s">
        <v>189</v>
      </c>
      <c r="E42" s="172" t="s">
        <v>190</v>
      </c>
      <c r="F42" s="172" t="s">
        <v>191</v>
      </c>
      <c r="G42" s="172" t="s">
        <v>192</v>
      </c>
      <c r="H42" s="166"/>
      <c r="I42" s="166"/>
      <c r="J42" s="166"/>
    </row>
    <row r="43" spans="1:10" x14ac:dyDescent="0.25">
      <c r="A43" s="166"/>
      <c r="B43" s="314" t="s">
        <v>193</v>
      </c>
      <c r="C43" s="179" t="s">
        <v>210</v>
      </c>
      <c r="D43" s="171">
        <v>4465</v>
      </c>
      <c r="E43" s="171">
        <v>1992</v>
      </c>
      <c r="F43" s="171">
        <v>2434</v>
      </c>
      <c r="G43" s="171">
        <v>1450</v>
      </c>
      <c r="H43" s="166"/>
      <c r="I43" s="166"/>
      <c r="J43" s="166"/>
    </row>
    <row r="44" spans="1:10" x14ac:dyDescent="0.25">
      <c r="A44" s="166"/>
      <c r="B44" s="314" t="s">
        <v>193</v>
      </c>
      <c r="C44" s="179" t="s">
        <v>212</v>
      </c>
      <c r="D44" s="171">
        <v>72</v>
      </c>
      <c r="E44" s="171">
        <v>96</v>
      </c>
      <c r="F44" s="171">
        <v>215</v>
      </c>
      <c r="G44" s="171">
        <v>200</v>
      </c>
      <c r="H44" s="166"/>
      <c r="I44" s="166"/>
      <c r="J44" s="166"/>
    </row>
    <row r="45" spans="1:10" x14ac:dyDescent="0.25">
      <c r="A45" s="166"/>
      <c r="B45" s="314" t="s">
        <v>138</v>
      </c>
      <c r="C45" s="179" t="s">
        <v>54</v>
      </c>
      <c r="D45" s="171">
        <v>4537</v>
      </c>
      <c r="E45" s="171">
        <v>2088</v>
      </c>
      <c r="F45" s="171">
        <v>2649</v>
      </c>
      <c r="G45" s="171">
        <v>1650</v>
      </c>
      <c r="H45" s="166"/>
      <c r="I45" s="166"/>
      <c r="J45" s="166"/>
    </row>
    <row r="46" spans="1:10" x14ac:dyDescent="0.25">
      <c r="A46" s="166"/>
      <c r="B46" s="314" t="s">
        <v>196</v>
      </c>
      <c r="C46" s="179" t="s">
        <v>210</v>
      </c>
      <c r="D46" s="171">
        <v>9081</v>
      </c>
      <c r="E46" s="171">
        <v>5317</v>
      </c>
      <c r="F46" s="171">
        <v>4021</v>
      </c>
      <c r="G46" s="171">
        <v>3485</v>
      </c>
      <c r="H46" s="166"/>
      <c r="I46" s="166"/>
      <c r="J46" s="166"/>
    </row>
    <row r="47" spans="1:10" x14ac:dyDescent="0.25">
      <c r="A47" s="166"/>
      <c r="B47" s="314" t="s">
        <v>196</v>
      </c>
      <c r="C47" s="179" t="s">
        <v>212</v>
      </c>
      <c r="D47" s="171">
        <v>101</v>
      </c>
      <c r="E47" s="171">
        <v>179</v>
      </c>
      <c r="F47" s="171">
        <v>271</v>
      </c>
      <c r="G47" s="171">
        <v>348</v>
      </c>
      <c r="H47" s="166"/>
      <c r="I47" s="166"/>
      <c r="J47" s="166"/>
    </row>
    <row r="48" spans="1:10" x14ac:dyDescent="0.25">
      <c r="A48" s="166"/>
      <c r="B48" s="314" t="s">
        <v>138</v>
      </c>
      <c r="C48" s="179" t="s">
        <v>54</v>
      </c>
      <c r="D48" s="171">
        <v>9182</v>
      </c>
      <c r="E48" s="171">
        <v>5496</v>
      </c>
      <c r="F48" s="171">
        <v>4292</v>
      </c>
      <c r="G48" s="171">
        <v>3833</v>
      </c>
      <c r="H48" s="166"/>
      <c r="I48" s="166"/>
      <c r="J48" s="166"/>
    </row>
    <row r="49" spans="1:10" x14ac:dyDescent="0.25">
      <c r="A49" s="166"/>
      <c r="B49" s="314" t="s">
        <v>197</v>
      </c>
      <c r="C49" s="179" t="s">
        <v>210</v>
      </c>
      <c r="D49" s="171">
        <v>51990</v>
      </c>
      <c r="E49" s="171">
        <v>41541</v>
      </c>
      <c r="F49" s="171">
        <v>33572</v>
      </c>
      <c r="G49" s="171">
        <v>36544</v>
      </c>
      <c r="H49" s="166"/>
      <c r="I49" s="166"/>
      <c r="J49" s="166"/>
    </row>
    <row r="50" spans="1:10" x14ac:dyDescent="0.25">
      <c r="A50" s="166"/>
      <c r="B50" s="314" t="s">
        <v>197</v>
      </c>
      <c r="C50" s="179" t="s">
        <v>212</v>
      </c>
      <c r="D50" s="171">
        <v>633</v>
      </c>
      <c r="E50" s="171">
        <v>790</v>
      </c>
      <c r="F50" s="171">
        <v>1074</v>
      </c>
      <c r="G50" s="171">
        <v>1651</v>
      </c>
      <c r="H50" s="166"/>
      <c r="I50" s="166"/>
      <c r="J50" s="166"/>
    </row>
    <row r="51" spans="1:10" x14ac:dyDescent="0.25">
      <c r="A51" s="166"/>
      <c r="B51" s="314" t="s">
        <v>138</v>
      </c>
      <c r="C51" s="179" t="s">
        <v>54</v>
      </c>
      <c r="D51" s="171">
        <v>52623</v>
      </c>
      <c r="E51" s="171">
        <v>42331</v>
      </c>
      <c r="F51" s="171">
        <v>34646</v>
      </c>
      <c r="G51" s="171">
        <v>38195</v>
      </c>
      <c r="H51" s="166"/>
      <c r="I51" s="166"/>
      <c r="J51" s="166"/>
    </row>
    <row r="52" spans="1:10" x14ac:dyDescent="0.25">
      <c r="A52" s="166"/>
      <c r="B52" s="177"/>
      <c r="C52" s="177"/>
      <c r="D52" s="166"/>
      <c r="E52" s="166"/>
      <c r="F52" s="166"/>
      <c r="G52" s="166"/>
      <c r="H52" s="166"/>
      <c r="I52" s="166"/>
      <c r="J52" s="166"/>
    </row>
    <row r="53" spans="1:10" x14ac:dyDescent="0.25">
      <c r="A53" s="166"/>
      <c r="B53" s="177" t="s">
        <v>39</v>
      </c>
      <c r="C53" s="177"/>
      <c r="D53" s="166"/>
      <c r="E53" s="166"/>
      <c r="F53" s="166"/>
      <c r="G53" s="166"/>
      <c r="H53" s="166"/>
      <c r="I53" s="166"/>
      <c r="J53" s="166"/>
    </row>
    <row r="54" spans="1:10" x14ac:dyDescent="0.25">
      <c r="A54" s="166"/>
      <c r="B54" s="107" t="s">
        <v>170</v>
      </c>
      <c r="C54" s="177"/>
      <c r="D54" s="166"/>
      <c r="E54" s="166"/>
      <c r="F54" s="166"/>
      <c r="G54" s="166"/>
      <c r="H54" s="166"/>
      <c r="I54" s="166"/>
      <c r="J54" s="166"/>
    </row>
  </sheetData>
  <mergeCells count="16">
    <mergeCell ref="B19:B21"/>
    <mergeCell ref="B5:G5"/>
    <mergeCell ref="B7:B9"/>
    <mergeCell ref="B10:B12"/>
    <mergeCell ref="B13:B15"/>
    <mergeCell ref="B17:G17"/>
    <mergeCell ref="B41:G41"/>
    <mergeCell ref="B43:B45"/>
    <mergeCell ref="B46:B48"/>
    <mergeCell ref="B49:B51"/>
    <mergeCell ref="B22:B24"/>
    <mergeCell ref="B25:B27"/>
    <mergeCell ref="B29:G29"/>
    <mergeCell ref="B31:B33"/>
    <mergeCell ref="B34:B36"/>
    <mergeCell ref="B37:B39"/>
  </mergeCells>
  <hyperlinks>
    <hyperlink ref="A1" location="Índice!A1" display="Índice" xr:uid="{0BFC4053-4813-484C-9199-14336495F5C1}"/>
  </hyperlink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B7063-7E2D-40CB-AD95-E0D43CDF7398}">
  <sheetPr>
    <tabColor theme="0"/>
  </sheetPr>
  <dimension ref="A1:M55"/>
  <sheetViews>
    <sheetView workbookViewId="0"/>
  </sheetViews>
  <sheetFormatPr baseColWidth="10" defaultRowHeight="15" x14ac:dyDescent="0.25"/>
  <cols>
    <col min="1" max="1" width="11.42578125" style="140"/>
    <col min="2" max="2" width="21.140625" style="140" customWidth="1"/>
    <col min="3" max="3" width="17.28515625" style="140" customWidth="1"/>
    <col min="4" max="16384" width="11.42578125" style="140"/>
  </cols>
  <sheetData>
    <row r="1" spans="1:7" x14ac:dyDescent="0.25">
      <c r="A1" s="164" t="s">
        <v>41</v>
      </c>
    </row>
    <row r="2" spans="1:7" x14ac:dyDescent="0.25">
      <c r="A2" s="165" t="s">
        <v>235</v>
      </c>
      <c r="B2" s="165"/>
      <c r="C2" s="182"/>
      <c r="D2" s="182"/>
      <c r="E2" s="182"/>
      <c r="F2" s="182"/>
      <c r="G2" s="182"/>
    </row>
    <row r="3" spans="1:7" x14ac:dyDescent="0.25">
      <c r="A3" s="167" t="s">
        <v>184</v>
      </c>
      <c r="B3" s="167"/>
      <c r="C3" s="182"/>
      <c r="D3" s="182"/>
      <c r="E3" s="182"/>
      <c r="F3" s="182"/>
      <c r="G3" s="182"/>
    </row>
    <row r="4" spans="1:7" x14ac:dyDescent="0.25">
      <c r="A4" s="182"/>
      <c r="B4" s="182"/>
      <c r="C4" s="182"/>
      <c r="D4" s="182"/>
      <c r="E4" s="182"/>
      <c r="F4" s="182"/>
      <c r="G4" s="182"/>
    </row>
    <row r="5" spans="1:7" x14ac:dyDescent="0.25">
      <c r="A5" s="182"/>
      <c r="B5" s="315" t="s">
        <v>42</v>
      </c>
      <c r="C5" s="315" t="s">
        <v>42</v>
      </c>
      <c r="D5" s="315" t="s">
        <v>42</v>
      </c>
      <c r="E5" s="315" t="s">
        <v>42</v>
      </c>
      <c r="F5" s="315" t="s">
        <v>42</v>
      </c>
      <c r="G5" s="315" t="s">
        <v>42</v>
      </c>
    </row>
    <row r="6" spans="1:7" x14ac:dyDescent="0.25">
      <c r="A6" s="182"/>
      <c r="B6" s="183"/>
      <c r="C6" s="184"/>
      <c r="D6" s="185" t="s">
        <v>189</v>
      </c>
      <c r="E6" s="185" t="s">
        <v>190</v>
      </c>
      <c r="F6" s="185" t="s">
        <v>191</v>
      </c>
      <c r="G6" s="185" t="s">
        <v>192</v>
      </c>
    </row>
    <row r="7" spans="1:7" x14ac:dyDescent="0.25">
      <c r="A7" s="182"/>
      <c r="B7" s="316" t="s">
        <v>193</v>
      </c>
      <c r="C7" s="184" t="s">
        <v>57</v>
      </c>
      <c r="D7" s="184">
        <v>81.592923402786255</v>
      </c>
      <c r="E7" s="184">
        <v>82.017701864242554</v>
      </c>
      <c r="F7" s="184">
        <v>86.044442653656006</v>
      </c>
      <c r="G7" s="184">
        <v>83.676213026046753</v>
      </c>
    </row>
    <row r="8" spans="1:7" x14ac:dyDescent="0.25">
      <c r="A8" s="182"/>
      <c r="B8" s="316" t="s">
        <v>193</v>
      </c>
      <c r="C8" s="184" t="s">
        <v>58</v>
      </c>
      <c r="D8" s="184">
        <v>18.407079577445984</v>
      </c>
      <c r="E8" s="184">
        <v>17.982296645641327</v>
      </c>
      <c r="F8" s="184">
        <v>13.955554366111755</v>
      </c>
      <c r="G8" s="184">
        <v>16.323788464069366</v>
      </c>
    </row>
    <row r="9" spans="1:7" x14ac:dyDescent="0.25">
      <c r="A9" s="182"/>
      <c r="B9" s="316" t="s">
        <v>138</v>
      </c>
      <c r="C9" s="184" t="s">
        <v>54</v>
      </c>
      <c r="D9" s="184">
        <v>100</v>
      </c>
      <c r="E9" s="184">
        <v>100</v>
      </c>
      <c r="F9" s="184">
        <v>100</v>
      </c>
      <c r="G9" s="184">
        <v>100</v>
      </c>
    </row>
    <row r="10" spans="1:7" x14ac:dyDescent="0.25">
      <c r="A10" s="182"/>
      <c r="B10" s="316" t="s">
        <v>196</v>
      </c>
      <c r="C10" s="184" t="s">
        <v>57</v>
      </c>
      <c r="D10" s="184">
        <v>85.423928499221802</v>
      </c>
      <c r="E10" s="184">
        <v>82.22237229347229</v>
      </c>
      <c r="F10" s="184">
        <v>82.680875062942505</v>
      </c>
      <c r="G10" s="184">
        <v>83.123481273651123</v>
      </c>
    </row>
    <row r="11" spans="1:7" x14ac:dyDescent="0.25">
      <c r="A11" s="182"/>
      <c r="B11" s="316" t="s">
        <v>196</v>
      </c>
      <c r="C11" s="184" t="s">
        <v>58</v>
      </c>
      <c r="D11" s="184">
        <v>14.576072990894318</v>
      </c>
      <c r="E11" s="184">
        <v>17.777629196643829</v>
      </c>
      <c r="F11" s="184">
        <v>17.319123446941376</v>
      </c>
      <c r="G11" s="184">
        <v>16.876518726348877</v>
      </c>
    </row>
    <row r="12" spans="1:7" x14ac:dyDescent="0.25">
      <c r="A12" s="182"/>
      <c r="B12" s="316" t="s">
        <v>138</v>
      </c>
      <c r="C12" s="184" t="s">
        <v>54</v>
      </c>
      <c r="D12" s="184">
        <v>100</v>
      </c>
      <c r="E12" s="184">
        <v>100</v>
      </c>
      <c r="F12" s="184">
        <v>100</v>
      </c>
      <c r="G12" s="184">
        <v>100</v>
      </c>
    </row>
    <row r="13" spans="1:7" x14ac:dyDescent="0.25">
      <c r="A13" s="182"/>
      <c r="B13" s="316" t="s">
        <v>197</v>
      </c>
      <c r="C13" s="184" t="s">
        <v>57</v>
      </c>
      <c r="D13" s="184">
        <v>88.857799768447876</v>
      </c>
      <c r="E13" s="184">
        <v>88.103896379470825</v>
      </c>
      <c r="F13" s="184">
        <v>85.743117332458496</v>
      </c>
      <c r="G13" s="184">
        <v>87.097901105880737</v>
      </c>
    </row>
    <row r="14" spans="1:7" x14ac:dyDescent="0.25">
      <c r="A14" s="182"/>
      <c r="B14" s="316" t="s">
        <v>197</v>
      </c>
      <c r="C14" s="184" t="s">
        <v>58</v>
      </c>
      <c r="D14" s="184">
        <v>11.142201721668243</v>
      </c>
      <c r="E14" s="184">
        <v>11.896103620529175</v>
      </c>
      <c r="F14" s="184">
        <v>14.256884157657623</v>
      </c>
      <c r="G14" s="184">
        <v>12.902098894119263</v>
      </c>
    </row>
    <row r="15" spans="1:7" x14ac:dyDescent="0.25">
      <c r="A15" s="182"/>
      <c r="B15" s="316" t="s">
        <v>138</v>
      </c>
      <c r="C15" s="184" t="s">
        <v>54</v>
      </c>
      <c r="D15" s="184">
        <v>100</v>
      </c>
      <c r="E15" s="184">
        <v>100</v>
      </c>
      <c r="F15" s="184">
        <v>100</v>
      </c>
      <c r="G15" s="184">
        <v>100</v>
      </c>
    </row>
    <row r="16" spans="1:7" x14ac:dyDescent="0.25">
      <c r="A16" s="182"/>
      <c r="B16" s="182"/>
      <c r="C16" s="182"/>
      <c r="D16" s="182"/>
      <c r="E16" s="182"/>
      <c r="F16" s="182"/>
      <c r="G16" s="182"/>
    </row>
    <row r="17" spans="1:7" x14ac:dyDescent="0.25">
      <c r="A17" s="182"/>
      <c r="B17" s="315" t="s">
        <v>45</v>
      </c>
      <c r="C17" s="315" t="s">
        <v>45</v>
      </c>
      <c r="D17" s="315" t="s">
        <v>45</v>
      </c>
      <c r="E17" s="315" t="s">
        <v>45</v>
      </c>
      <c r="F17" s="315" t="s">
        <v>45</v>
      </c>
      <c r="G17" s="315" t="s">
        <v>45</v>
      </c>
    </row>
    <row r="18" spans="1:7" x14ac:dyDescent="0.25">
      <c r="A18" s="182"/>
      <c r="B18" s="183"/>
      <c r="C18" s="186"/>
      <c r="D18" s="187" t="s">
        <v>189</v>
      </c>
      <c r="E18" s="187" t="s">
        <v>190</v>
      </c>
      <c r="F18" s="187" t="s">
        <v>191</v>
      </c>
      <c r="G18" s="187" t="s">
        <v>192</v>
      </c>
    </row>
    <row r="19" spans="1:7" x14ac:dyDescent="0.25">
      <c r="A19" s="182"/>
      <c r="B19" s="316" t="s">
        <v>193</v>
      </c>
      <c r="C19" s="186" t="s">
        <v>57</v>
      </c>
      <c r="D19" s="186">
        <v>202215</v>
      </c>
      <c r="E19" s="186">
        <v>135280</v>
      </c>
      <c r="F19" s="186">
        <v>223682</v>
      </c>
      <c r="G19" s="186">
        <v>118929</v>
      </c>
    </row>
    <row r="20" spans="1:7" x14ac:dyDescent="0.25">
      <c r="A20" s="182"/>
      <c r="B20" s="316" t="s">
        <v>193</v>
      </c>
      <c r="C20" s="186" t="s">
        <v>58</v>
      </c>
      <c r="D20" s="186">
        <v>45619</v>
      </c>
      <c r="E20" s="186">
        <v>29660</v>
      </c>
      <c r="F20" s="186">
        <v>36279</v>
      </c>
      <c r="G20" s="186">
        <v>23201</v>
      </c>
    </row>
    <row r="21" spans="1:7" x14ac:dyDescent="0.25">
      <c r="A21" s="182"/>
      <c r="B21" s="316" t="s">
        <v>138</v>
      </c>
      <c r="C21" s="186" t="s">
        <v>54</v>
      </c>
      <c r="D21" s="186">
        <v>247834</v>
      </c>
      <c r="E21" s="186">
        <v>164940</v>
      </c>
      <c r="F21" s="186">
        <v>259961</v>
      </c>
      <c r="G21" s="186">
        <v>142130</v>
      </c>
    </row>
    <row r="22" spans="1:7" x14ac:dyDescent="0.25">
      <c r="A22" s="182"/>
      <c r="B22" s="316" t="s">
        <v>196</v>
      </c>
      <c r="C22" s="186" t="s">
        <v>57</v>
      </c>
      <c r="D22" s="186">
        <v>453953</v>
      </c>
      <c r="E22" s="186">
        <v>357715</v>
      </c>
      <c r="F22" s="186">
        <v>349564</v>
      </c>
      <c r="G22" s="186">
        <v>270803</v>
      </c>
    </row>
    <row r="23" spans="1:7" x14ac:dyDescent="0.25">
      <c r="A23" s="182"/>
      <c r="B23" s="316" t="s">
        <v>196</v>
      </c>
      <c r="C23" s="186" t="s">
        <v>58</v>
      </c>
      <c r="D23" s="186">
        <v>77459</v>
      </c>
      <c r="E23" s="186">
        <v>77343</v>
      </c>
      <c r="F23" s="186">
        <v>73223</v>
      </c>
      <c r="G23" s="186">
        <v>54981</v>
      </c>
    </row>
    <row r="24" spans="1:7" x14ac:dyDescent="0.25">
      <c r="A24" s="182"/>
      <c r="B24" s="316" t="s">
        <v>138</v>
      </c>
      <c r="C24" s="186" t="s">
        <v>54</v>
      </c>
      <c r="D24" s="186">
        <v>531412</v>
      </c>
      <c r="E24" s="186">
        <v>435058</v>
      </c>
      <c r="F24" s="186">
        <v>422787</v>
      </c>
      <c r="G24" s="186">
        <v>325784</v>
      </c>
    </row>
    <row r="25" spans="1:7" x14ac:dyDescent="0.25">
      <c r="A25" s="182"/>
      <c r="B25" s="316" t="s">
        <v>197</v>
      </c>
      <c r="C25" s="186" t="s">
        <v>57</v>
      </c>
      <c r="D25" s="186">
        <v>3279114</v>
      </c>
      <c r="E25" s="186">
        <v>3382624</v>
      </c>
      <c r="F25" s="186">
        <v>3253592</v>
      </c>
      <c r="G25" s="186">
        <v>3469227</v>
      </c>
    </row>
    <row r="26" spans="1:7" x14ac:dyDescent="0.25">
      <c r="A26" s="182"/>
      <c r="B26" s="316" t="s">
        <v>197</v>
      </c>
      <c r="C26" s="186" t="s">
        <v>58</v>
      </c>
      <c r="D26" s="186">
        <v>411180</v>
      </c>
      <c r="E26" s="186">
        <v>456734</v>
      </c>
      <c r="F26" s="186">
        <v>540989</v>
      </c>
      <c r="G26" s="186">
        <v>513908</v>
      </c>
    </row>
    <row r="27" spans="1:7" x14ac:dyDescent="0.25">
      <c r="A27" s="182"/>
      <c r="B27" s="316" t="s">
        <v>138</v>
      </c>
      <c r="C27" s="186" t="s">
        <v>54</v>
      </c>
      <c r="D27" s="186">
        <v>3690294</v>
      </c>
      <c r="E27" s="186">
        <v>3839358</v>
      </c>
      <c r="F27" s="186">
        <v>3794581</v>
      </c>
      <c r="G27" s="186">
        <v>3983135</v>
      </c>
    </row>
    <row r="28" spans="1:7" x14ac:dyDescent="0.25">
      <c r="A28" s="182"/>
      <c r="B28" s="182"/>
      <c r="C28" s="182"/>
      <c r="D28" s="182"/>
      <c r="E28" s="182"/>
      <c r="F28" s="182"/>
      <c r="G28" s="182"/>
    </row>
    <row r="29" spans="1:7" x14ac:dyDescent="0.25">
      <c r="A29" s="182"/>
      <c r="B29" s="315" t="s">
        <v>55</v>
      </c>
      <c r="C29" s="315" t="s">
        <v>55</v>
      </c>
      <c r="D29" s="315" t="s">
        <v>55</v>
      </c>
      <c r="E29" s="315" t="s">
        <v>55</v>
      </c>
      <c r="F29" s="315" t="s">
        <v>55</v>
      </c>
      <c r="G29" s="315" t="s">
        <v>55</v>
      </c>
    </row>
    <row r="30" spans="1:7" x14ac:dyDescent="0.25">
      <c r="A30" s="182"/>
      <c r="B30" s="183"/>
      <c r="C30" s="188"/>
      <c r="D30" s="189" t="s">
        <v>189</v>
      </c>
      <c r="E30" s="189" t="s">
        <v>190</v>
      </c>
      <c r="F30" s="189" t="s">
        <v>191</v>
      </c>
      <c r="G30" s="189" t="s">
        <v>192</v>
      </c>
    </row>
    <row r="31" spans="1:7" x14ac:dyDescent="0.25">
      <c r="A31" s="182"/>
      <c r="B31" s="316" t="s">
        <v>193</v>
      </c>
      <c r="C31" s="188" t="s">
        <v>57</v>
      </c>
      <c r="D31" s="188">
        <v>1.1955299414694309</v>
      </c>
      <c r="E31" s="188">
        <v>1.6483116894960403</v>
      </c>
      <c r="F31" s="188">
        <v>1.4483637176454067</v>
      </c>
      <c r="G31" s="188">
        <v>1.5499360859394073</v>
      </c>
    </row>
    <row r="32" spans="1:7" x14ac:dyDescent="0.25">
      <c r="A32" s="182"/>
      <c r="B32" s="316" t="s">
        <v>193</v>
      </c>
      <c r="C32" s="188" t="s">
        <v>58</v>
      </c>
      <c r="D32" s="188">
        <v>1.1955299414694309</v>
      </c>
      <c r="E32" s="188">
        <v>1.6483116894960403</v>
      </c>
      <c r="F32" s="188">
        <v>1.4483637176454067</v>
      </c>
      <c r="G32" s="188">
        <v>1.5499360859394073</v>
      </c>
    </row>
    <row r="33" spans="1:13" x14ac:dyDescent="0.25">
      <c r="A33" s="182"/>
      <c r="B33" s="316" t="s">
        <v>138</v>
      </c>
      <c r="C33" s="188" t="s">
        <v>54</v>
      </c>
      <c r="D33" s="188">
        <v>0</v>
      </c>
      <c r="E33" s="188">
        <v>0</v>
      </c>
      <c r="F33" s="188">
        <v>0</v>
      </c>
      <c r="G33" s="188">
        <v>0</v>
      </c>
    </row>
    <row r="34" spans="1:13" x14ac:dyDescent="0.25">
      <c r="A34" s="182"/>
      <c r="B34" s="316" t="s">
        <v>196</v>
      </c>
      <c r="C34" s="188" t="s">
        <v>57</v>
      </c>
      <c r="D34" s="188">
        <v>0.77875624410808086</v>
      </c>
      <c r="E34" s="188">
        <v>1.1079961434006691</v>
      </c>
      <c r="F34" s="188">
        <v>0.99704405292868614</v>
      </c>
      <c r="G34" s="188">
        <v>1.1547713540494442</v>
      </c>
    </row>
    <row r="35" spans="1:13" x14ac:dyDescent="0.25">
      <c r="A35" s="182"/>
      <c r="B35" s="316" t="s">
        <v>196</v>
      </c>
      <c r="C35" s="188" t="s">
        <v>58</v>
      </c>
      <c r="D35" s="188">
        <v>0.77875624410808086</v>
      </c>
      <c r="E35" s="188">
        <v>1.1079961434006691</v>
      </c>
      <c r="F35" s="188">
        <v>0.99704405292868614</v>
      </c>
      <c r="G35" s="188">
        <v>1.1547713540494442</v>
      </c>
    </row>
    <row r="36" spans="1:13" x14ac:dyDescent="0.25">
      <c r="A36" s="182"/>
      <c r="B36" s="316" t="s">
        <v>138</v>
      </c>
      <c r="C36" s="188" t="s">
        <v>54</v>
      </c>
      <c r="D36" s="188">
        <v>0</v>
      </c>
      <c r="E36" s="188">
        <v>0</v>
      </c>
      <c r="F36" s="188">
        <v>0</v>
      </c>
      <c r="G36" s="188">
        <v>0</v>
      </c>
      <c r="M36" s="164"/>
    </row>
    <row r="37" spans="1:13" x14ac:dyDescent="0.25">
      <c r="A37" s="182"/>
      <c r="B37" s="316" t="s">
        <v>197</v>
      </c>
      <c r="C37" s="188" t="s">
        <v>57</v>
      </c>
      <c r="D37" s="188">
        <v>0.26975136715918779</v>
      </c>
      <c r="E37" s="188">
        <v>0.33658163156360388</v>
      </c>
      <c r="F37" s="188">
        <v>0.50795190036296844</v>
      </c>
      <c r="G37" s="188">
        <v>0.2894051605835557</v>
      </c>
    </row>
    <row r="38" spans="1:13" x14ac:dyDescent="0.25">
      <c r="A38" s="182"/>
      <c r="B38" s="316" t="s">
        <v>197</v>
      </c>
      <c r="C38" s="188" t="s">
        <v>58</v>
      </c>
      <c r="D38" s="188">
        <v>0.26975136715918779</v>
      </c>
      <c r="E38" s="188">
        <v>0.33658163156360388</v>
      </c>
      <c r="F38" s="188">
        <v>0.50795190036296844</v>
      </c>
      <c r="G38" s="188">
        <v>0.2894051605835557</v>
      </c>
    </row>
    <row r="39" spans="1:13" x14ac:dyDescent="0.25">
      <c r="A39" s="182"/>
      <c r="B39" s="316" t="s">
        <v>138</v>
      </c>
      <c r="C39" s="188" t="s">
        <v>54</v>
      </c>
      <c r="D39" s="188">
        <v>0</v>
      </c>
      <c r="E39" s="188">
        <v>0</v>
      </c>
      <c r="F39" s="188">
        <v>0</v>
      </c>
      <c r="G39" s="188">
        <v>0</v>
      </c>
    </row>
    <row r="40" spans="1:13" x14ac:dyDescent="0.25">
      <c r="A40" s="182"/>
      <c r="B40" s="182"/>
      <c r="C40" s="182"/>
      <c r="D40" s="182"/>
      <c r="E40" s="182"/>
      <c r="F40" s="182"/>
      <c r="G40" s="182"/>
    </row>
    <row r="41" spans="1:13" x14ac:dyDescent="0.25">
      <c r="A41" s="182"/>
      <c r="B41" s="315" t="s">
        <v>44</v>
      </c>
      <c r="C41" s="315" t="s">
        <v>44</v>
      </c>
      <c r="D41" s="315" t="s">
        <v>44</v>
      </c>
      <c r="E41" s="315" t="s">
        <v>44</v>
      </c>
      <c r="F41" s="315" t="s">
        <v>44</v>
      </c>
      <c r="G41" s="315" t="s">
        <v>44</v>
      </c>
    </row>
    <row r="42" spans="1:13" x14ac:dyDescent="0.25">
      <c r="A42" s="182"/>
      <c r="B42" s="183"/>
      <c r="C42" s="186"/>
      <c r="D42" s="187" t="s">
        <v>189</v>
      </c>
      <c r="E42" s="187" t="s">
        <v>190</v>
      </c>
      <c r="F42" s="187" t="s">
        <v>191</v>
      </c>
      <c r="G42" s="187" t="s">
        <v>192</v>
      </c>
    </row>
    <row r="43" spans="1:13" x14ac:dyDescent="0.25">
      <c r="A43" s="182"/>
      <c r="B43" s="316" t="s">
        <v>193</v>
      </c>
      <c r="C43" s="186" t="s">
        <v>57</v>
      </c>
      <c r="D43" s="186">
        <v>3414</v>
      </c>
      <c r="E43" s="186">
        <v>1638</v>
      </c>
      <c r="F43" s="186">
        <v>2199</v>
      </c>
      <c r="G43" s="186">
        <v>1266</v>
      </c>
    </row>
    <row r="44" spans="1:13" x14ac:dyDescent="0.25">
      <c r="A44" s="182"/>
      <c r="B44" s="316" t="s">
        <v>193</v>
      </c>
      <c r="C44" s="186" t="s">
        <v>58</v>
      </c>
      <c r="D44" s="186">
        <v>1137</v>
      </c>
      <c r="E44" s="186">
        <v>463</v>
      </c>
      <c r="F44" s="186">
        <v>459</v>
      </c>
      <c r="G44" s="186">
        <v>388</v>
      </c>
    </row>
    <row r="45" spans="1:13" x14ac:dyDescent="0.25">
      <c r="A45" s="182"/>
      <c r="B45" s="316" t="s">
        <v>138</v>
      </c>
      <c r="C45" s="186" t="s">
        <v>54</v>
      </c>
      <c r="D45" s="186">
        <v>4551</v>
      </c>
      <c r="E45" s="186">
        <v>2101</v>
      </c>
      <c r="F45" s="186">
        <v>2658</v>
      </c>
      <c r="G45" s="186">
        <v>1654</v>
      </c>
    </row>
    <row r="46" spans="1:13" x14ac:dyDescent="0.25">
      <c r="A46" s="182"/>
      <c r="B46" s="316" t="s">
        <v>196</v>
      </c>
      <c r="C46" s="186" t="s">
        <v>57</v>
      </c>
      <c r="D46" s="186">
        <v>7428</v>
      </c>
      <c r="E46" s="186">
        <v>4400</v>
      </c>
      <c r="F46" s="186">
        <v>3394</v>
      </c>
      <c r="G46" s="186">
        <v>3012</v>
      </c>
    </row>
    <row r="47" spans="1:13" x14ac:dyDescent="0.25">
      <c r="A47" s="182"/>
      <c r="B47" s="316" t="s">
        <v>196</v>
      </c>
      <c r="C47" s="186" t="s">
        <v>58</v>
      </c>
      <c r="D47" s="186">
        <v>1767</v>
      </c>
      <c r="E47" s="186">
        <v>1143</v>
      </c>
      <c r="F47" s="186">
        <v>912</v>
      </c>
      <c r="G47" s="186">
        <v>824</v>
      </c>
    </row>
    <row r="48" spans="1:13" x14ac:dyDescent="0.25">
      <c r="A48" s="182"/>
      <c r="B48" s="316" t="s">
        <v>138</v>
      </c>
      <c r="C48" s="186" t="s">
        <v>54</v>
      </c>
      <c r="D48" s="186">
        <v>9195</v>
      </c>
      <c r="E48" s="186">
        <v>5543</v>
      </c>
      <c r="F48" s="186">
        <v>4306</v>
      </c>
      <c r="G48" s="186">
        <v>3836</v>
      </c>
    </row>
    <row r="49" spans="1:7" x14ac:dyDescent="0.25">
      <c r="A49" s="182"/>
      <c r="B49" s="316" t="s">
        <v>197</v>
      </c>
      <c r="C49" s="186" t="s">
        <v>57</v>
      </c>
      <c r="D49" s="186">
        <v>45244</v>
      </c>
      <c r="E49" s="186">
        <v>36020</v>
      </c>
      <c r="F49" s="186">
        <v>28666</v>
      </c>
      <c r="G49" s="186">
        <v>31344</v>
      </c>
    </row>
    <row r="50" spans="1:7" x14ac:dyDescent="0.25">
      <c r="A50" s="182"/>
      <c r="B50" s="316" t="s">
        <v>197</v>
      </c>
      <c r="C50" s="186" t="s">
        <v>58</v>
      </c>
      <c r="D50" s="186">
        <v>7435</v>
      </c>
      <c r="E50" s="186">
        <v>6557</v>
      </c>
      <c r="F50" s="186">
        <v>6036</v>
      </c>
      <c r="G50" s="186">
        <v>6886</v>
      </c>
    </row>
    <row r="51" spans="1:7" x14ac:dyDescent="0.25">
      <c r="A51" s="182"/>
      <c r="B51" s="316" t="s">
        <v>138</v>
      </c>
      <c r="C51" s="186" t="s">
        <v>54</v>
      </c>
      <c r="D51" s="186">
        <v>52679</v>
      </c>
      <c r="E51" s="186">
        <v>42577</v>
      </c>
      <c r="F51" s="186">
        <v>34702</v>
      </c>
      <c r="G51" s="186">
        <v>38230</v>
      </c>
    </row>
    <row r="52" spans="1:7" x14ac:dyDescent="0.25">
      <c r="A52" s="182"/>
      <c r="B52" s="182"/>
      <c r="C52" s="182"/>
      <c r="D52" s="182"/>
      <c r="E52" s="182"/>
      <c r="F52" s="182"/>
      <c r="G52" s="182"/>
    </row>
    <row r="53" spans="1:7" x14ac:dyDescent="0.25">
      <c r="A53" s="182"/>
      <c r="B53" s="182" t="s">
        <v>39</v>
      </c>
      <c r="C53" s="182"/>
      <c r="D53" s="182"/>
      <c r="E53" s="182"/>
      <c r="F53" s="182"/>
      <c r="G53" s="182"/>
    </row>
    <row r="54" spans="1:7" x14ac:dyDescent="0.25">
      <c r="A54" s="182"/>
      <c r="B54" s="120" t="s">
        <v>170</v>
      </c>
      <c r="C54" s="182"/>
      <c r="D54" s="182"/>
      <c r="E54" s="182"/>
      <c r="F54" s="182"/>
      <c r="G54" s="182"/>
    </row>
    <row r="55" spans="1:7" x14ac:dyDescent="0.25">
      <c r="A55" s="182"/>
      <c r="B55" s="182"/>
      <c r="C55" s="182"/>
      <c r="D55" s="182"/>
      <c r="E55" s="182"/>
      <c r="F55" s="182"/>
      <c r="G55" s="182"/>
    </row>
  </sheetData>
  <mergeCells count="16">
    <mergeCell ref="B19:B21"/>
    <mergeCell ref="B5:G5"/>
    <mergeCell ref="B7:B9"/>
    <mergeCell ref="B10:B12"/>
    <mergeCell ref="B13:B15"/>
    <mergeCell ref="B17:G17"/>
    <mergeCell ref="B41:G41"/>
    <mergeCell ref="B43:B45"/>
    <mergeCell ref="B46:B48"/>
    <mergeCell ref="B49:B51"/>
    <mergeCell ref="B22:B24"/>
    <mergeCell ref="B25:B27"/>
    <mergeCell ref="B29:G29"/>
    <mergeCell ref="B31:B33"/>
    <mergeCell ref="B34:B36"/>
    <mergeCell ref="B37:B39"/>
  </mergeCells>
  <hyperlinks>
    <hyperlink ref="A1" location="Índice!A1" display="Índice" xr:uid="{EE202603-B9B4-4DD8-A376-0D64C51FFFD3}"/>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F2C25-B042-419A-B180-DBBF0E9D5600}">
  <sheetPr>
    <tabColor theme="0"/>
  </sheetPr>
  <dimension ref="A1:L30"/>
  <sheetViews>
    <sheetView zoomScaleNormal="100" workbookViewId="0">
      <selection activeCell="B35" sqref="B35"/>
    </sheetView>
  </sheetViews>
  <sheetFormatPr baseColWidth="10" defaultColWidth="11.42578125" defaultRowHeight="15" x14ac:dyDescent="0.25"/>
  <cols>
    <col min="1" max="1" width="11.42578125" style="42"/>
    <col min="2" max="2" width="23.7109375" style="39" customWidth="1"/>
    <col min="3" max="3" width="14.28515625" style="42" customWidth="1"/>
    <col min="4" max="10" width="11.42578125" style="42"/>
    <col min="11" max="11" width="2.5703125" style="42" customWidth="1"/>
    <col min="12" max="16384" width="11.42578125" style="42"/>
  </cols>
  <sheetData>
    <row r="1" spans="1:12" x14ac:dyDescent="0.25">
      <c r="A1" s="109" t="s">
        <v>41</v>
      </c>
    </row>
    <row r="2" spans="1:12" x14ac:dyDescent="0.25">
      <c r="A2" s="42" t="s">
        <v>53</v>
      </c>
    </row>
    <row r="3" spans="1:12" x14ac:dyDescent="0.25">
      <c r="A3" s="4" t="s">
        <v>184</v>
      </c>
    </row>
    <row r="5" spans="1:12" x14ac:dyDescent="0.25">
      <c r="B5" s="254" t="s">
        <v>42</v>
      </c>
      <c r="C5" s="255"/>
      <c r="D5" s="255"/>
      <c r="E5" s="255"/>
      <c r="F5" s="255"/>
      <c r="G5" s="255"/>
      <c r="H5" s="255"/>
      <c r="I5" s="255"/>
      <c r="J5" s="256"/>
    </row>
    <row r="6" spans="1:12" x14ac:dyDescent="0.25">
      <c r="B6" s="37"/>
      <c r="C6" s="17">
        <v>2006</v>
      </c>
      <c r="D6" s="17">
        <v>2009</v>
      </c>
      <c r="E6" s="17">
        <v>2011</v>
      </c>
      <c r="F6" s="17">
        <v>2013</v>
      </c>
      <c r="G6" s="17">
        <v>2015</v>
      </c>
      <c r="H6" s="17">
        <v>2017</v>
      </c>
      <c r="I6" s="17">
        <v>2020</v>
      </c>
      <c r="J6" s="17">
        <v>2022</v>
      </c>
      <c r="L6" s="234"/>
    </row>
    <row r="7" spans="1:12" x14ac:dyDescent="0.25">
      <c r="B7" s="169" t="s">
        <v>210</v>
      </c>
      <c r="C7" s="200">
        <v>99.427307544742987</v>
      </c>
      <c r="D7" s="200">
        <v>99.206391886886877</v>
      </c>
      <c r="E7" s="200">
        <v>98.92440694468408</v>
      </c>
      <c r="F7" s="200">
        <v>98.603705942758523</v>
      </c>
      <c r="G7" s="200">
        <v>98.189635562747014</v>
      </c>
      <c r="H7" s="200">
        <v>97.085398213043476</v>
      </c>
      <c r="I7" s="200">
        <v>95.333500553684331</v>
      </c>
      <c r="J7" s="200">
        <v>93.328639886277628</v>
      </c>
      <c r="L7" s="234"/>
    </row>
    <row r="8" spans="1:12" x14ac:dyDescent="0.25">
      <c r="B8" s="169" t="s">
        <v>212</v>
      </c>
      <c r="C8" s="200">
        <v>0.57269245525701551</v>
      </c>
      <c r="D8" s="200">
        <v>0.79360811311311752</v>
      </c>
      <c r="E8" s="200">
        <v>1.0755930553159316</v>
      </c>
      <c r="F8" s="200">
        <v>1.3962940572414739</v>
      </c>
      <c r="G8" s="200">
        <v>1.8103644372529883</v>
      </c>
      <c r="H8" s="200">
        <v>2.9146017869565317</v>
      </c>
      <c r="I8" s="200">
        <v>4.666499446315667</v>
      </c>
      <c r="J8" s="200">
        <v>6.6713601137223719</v>
      </c>
    </row>
    <row r="9" spans="1:12" x14ac:dyDescent="0.25">
      <c r="B9" s="30" t="s">
        <v>54</v>
      </c>
      <c r="C9" s="200">
        <v>100</v>
      </c>
      <c r="D9" s="200">
        <v>100</v>
      </c>
      <c r="E9" s="200">
        <v>100.00000000000001</v>
      </c>
      <c r="F9" s="200">
        <v>100</v>
      </c>
      <c r="G9" s="200">
        <v>100</v>
      </c>
      <c r="H9" s="200">
        <v>100.00000000000001</v>
      </c>
      <c r="I9" s="200">
        <v>100</v>
      </c>
      <c r="J9" s="200">
        <v>100</v>
      </c>
    </row>
    <row r="10" spans="1:12" x14ac:dyDescent="0.25">
      <c r="B10" s="31"/>
      <c r="C10" s="202"/>
      <c r="D10" s="202"/>
      <c r="E10" s="202"/>
      <c r="F10" s="202"/>
      <c r="G10" s="202"/>
      <c r="H10" s="202"/>
      <c r="I10" s="202"/>
      <c r="J10" s="202"/>
    </row>
    <row r="11" spans="1:12" x14ac:dyDescent="0.25">
      <c r="B11" s="257" t="s">
        <v>43</v>
      </c>
      <c r="C11" s="258"/>
      <c r="D11" s="258"/>
      <c r="E11" s="258"/>
      <c r="F11" s="258"/>
      <c r="G11" s="258"/>
      <c r="H11" s="258"/>
      <c r="I11" s="258"/>
      <c r="J11" s="259"/>
    </row>
    <row r="12" spans="1:12" x14ac:dyDescent="0.25">
      <c r="B12" s="30"/>
      <c r="C12" s="203">
        <v>2006</v>
      </c>
      <c r="D12" s="203">
        <v>2009</v>
      </c>
      <c r="E12" s="203">
        <v>2011</v>
      </c>
      <c r="F12" s="203">
        <v>2013</v>
      </c>
      <c r="G12" s="203">
        <v>2015</v>
      </c>
      <c r="H12" s="203">
        <v>2017</v>
      </c>
      <c r="I12" s="203">
        <v>2020</v>
      </c>
      <c r="J12" s="203">
        <v>2022</v>
      </c>
    </row>
    <row r="13" spans="1:12" x14ac:dyDescent="0.25">
      <c r="B13" s="169" t="s">
        <v>210</v>
      </c>
      <c r="C13" s="200">
        <v>5.8174945054510763E-2</v>
      </c>
      <c r="D13" s="200">
        <v>0.16220996499041232</v>
      </c>
      <c r="E13" s="200">
        <v>0.15670412004877102</v>
      </c>
      <c r="F13" s="200">
        <v>0.22329761214628452</v>
      </c>
      <c r="G13" s="200">
        <v>0.14446068644339138</v>
      </c>
      <c r="H13" s="200">
        <v>0.24421980436697949</v>
      </c>
      <c r="I13" s="200">
        <v>0.33346692628509911</v>
      </c>
      <c r="J13" s="200">
        <v>0.35457888472079913</v>
      </c>
    </row>
    <row r="14" spans="1:12" x14ac:dyDescent="0.25">
      <c r="B14" s="169" t="s">
        <v>212</v>
      </c>
      <c r="C14" s="200">
        <v>5.8174945054510763E-2</v>
      </c>
      <c r="D14" s="200">
        <v>0.16220996499041232</v>
      </c>
      <c r="E14" s="200">
        <v>0.15670412004877102</v>
      </c>
      <c r="F14" s="200">
        <v>0.22329761214628452</v>
      </c>
      <c r="G14" s="200">
        <v>0.14446068644339138</v>
      </c>
      <c r="H14" s="200">
        <v>0.24421980436697949</v>
      </c>
      <c r="I14" s="200">
        <v>0.33346692628509911</v>
      </c>
      <c r="J14" s="200">
        <v>0.35457888472079913</v>
      </c>
    </row>
    <row r="15" spans="1:12" x14ac:dyDescent="0.25">
      <c r="B15" s="30" t="s">
        <v>54</v>
      </c>
      <c r="C15" s="116">
        <v>0</v>
      </c>
      <c r="D15" s="116">
        <v>0</v>
      </c>
      <c r="E15" s="116">
        <v>0</v>
      </c>
      <c r="F15" s="116">
        <v>0</v>
      </c>
      <c r="G15" s="116">
        <v>0</v>
      </c>
      <c r="H15" s="116">
        <v>0</v>
      </c>
      <c r="I15" s="116">
        <v>0</v>
      </c>
      <c r="J15" s="116">
        <v>0</v>
      </c>
    </row>
    <row r="16" spans="1:12" x14ac:dyDescent="0.25">
      <c r="B16" s="31"/>
      <c r="C16" s="202"/>
      <c r="D16" s="202"/>
      <c r="E16" s="202"/>
      <c r="F16" s="202"/>
      <c r="G16" s="202"/>
      <c r="H16" s="202"/>
      <c r="I16" s="202"/>
      <c r="J16" s="202"/>
    </row>
    <row r="17" spans="1:10" x14ac:dyDescent="0.25">
      <c r="B17" s="257" t="s">
        <v>44</v>
      </c>
      <c r="C17" s="258"/>
      <c r="D17" s="258"/>
      <c r="E17" s="258"/>
      <c r="F17" s="258"/>
      <c r="G17" s="258"/>
      <c r="H17" s="258"/>
      <c r="I17" s="258"/>
      <c r="J17" s="259"/>
    </row>
    <row r="18" spans="1:10" x14ac:dyDescent="0.25">
      <c r="B18" s="30"/>
      <c r="C18" s="203">
        <v>2006</v>
      </c>
      <c r="D18" s="203">
        <v>2009</v>
      </c>
      <c r="E18" s="203">
        <v>2011</v>
      </c>
      <c r="F18" s="203">
        <v>2013</v>
      </c>
      <c r="G18" s="203">
        <v>2015</v>
      </c>
      <c r="H18" s="203">
        <v>2017</v>
      </c>
      <c r="I18" s="203">
        <v>2020</v>
      </c>
      <c r="J18" s="203">
        <v>2022</v>
      </c>
    </row>
    <row r="19" spans="1:10" x14ac:dyDescent="0.25">
      <c r="B19" s="169" t="s">
        <v>210</v>
      </c>
      <c r="C19" s="201">
        <v>77933</v>
      </c>
      <c r="D19" s="201">
        <v>66104</v>
      </c>
      <c r="E19" s="201">
        <v>53798</v>
      </c>
      <c r="F19" s="201">
        <v>55560</v>
      </c>
      <c r="G19" s="201">
        <v>65541</v>
      </c>
      <c r="H19" s="201">
        <v>48854</v>
      </c>
      <c r="I19" s="201">
        <v>40029</v>
      </c>
      <c r="J19" s="201">
        <v>41481</v>
      </c>
    </row>
    <row r="20" spans="1:10" x14ac:dyDescent="0.25">
      <c r="B20" s="169" t="s">
        <v>212</v>
      </c>
      <c r="C20" s="201">
        <v>387.99999999999994</v>
      </c>
      <c r="D20" s="201">
        <v>320</v>
      </c>
      <c r="E20" s="201">
        <v>497</v>
      </c>
      <c r="F20" s="201">
        <v>554</v>
      </c>
      <c r="G20" s="201">
        <v>806</v>
      </c>
      <c r="H20" s="201">
        <v>1066</v>
      </c>
      <c r="I20" s="201">
        <v>1560</v>
      </c>
      <c r="J20" s="201">
        <v>2199</v>
      </c>
    </row>
    <row r="21" spans="1:10" x14ac:dyDescent="0.25">
      <c r="B21" s="30" t="s">
        <v>54</v>
      </c>
      <c r="C21" s="116"/>
      <c r="D21" s="116">
        <v>66424</v>
      </c>
      <c r="E21" s="116">
        <v>54295</v>
      </c>
      <c r="F21" s="116">
        <v>56114</v>
      </c>
      <c r="G21" s="116">
        <v>66347</v>
      </c>
      <c r="H21" s="116">
        <v>49920</v>
      </c>
      <c r="I21" s="116">
        <v>41589</v>
      </c>
      <c r="J21" s="116">
        <v>43680</v>
      </c>
    </row>
    <row r="22" spans="1:10" x14ac:dyDescent="0.25">
      <c r="B22" s="31"/>
      <c r="C22" s="202"/>
      <c r="D22" s="202"/>
      <c r="E22" s="202"/>
      <c r="F22" s="202"/>
      <c r="G22" s="202"/>
      <c r="H22" s="202"/>
      <c r="I22" s="202"/>
      <c r="J22" s="202"/>
    </row>
    <row r="23" spans="1:10" x14ac:dyDescent="0.25">
      <c r="B23" s="257" t="s">
        <v>45</v>
      </c>
      <c r="C23" s="258"/>
      <c r="D23" s="258"/>
      <c r="E23" s="258"/>
      <c r="F23" s="258"/>
      <c r="G23" s="258"/>
      <c r="H23" s="258"/>
      <c r="I23" s="258"/>
      <c r="J23" s="259"/>
    </row>
    <row r="24" spans="1:10" x14ac:dyDescent="0.25">
      <c r="B24" s="30"/>
      <c r="C24" s="203">
        <v>2006</v>
      </c>
      <c r="D24" s="203">
        <v>2009</v>
      </c>
      <c r="E24" s="203">
        <v>2011</v>
      </c>
      <c r="F24" s="203">
        <v>2013</v>
      </c>
      <c r="G24" s="203">
        <v>2015</v>
      </c>
      <c r="H24" s="203">
        <v>2017</v>
      </c>
      <c r="I24" s="203">
        <v>2020</v>
      </c>
      <c r="J24" s="203">
        <v>2022</v>
      </c>
    </row>
    <row r="25" spans="1:10" x14ac:dyDescent="0.25">
      <c r="B25" s="169" t="s">
        <v>210</v>
      </c>
      <c r="C25" s="201">
        <v>4706149</v>
      </c>
      <c r="D25" s="201">
        <v>4574998</v>
      </c>
      <c r="E25" s="201">
        <v>4501016</v>
      </c>
      <c r="F25" s="201">
        <v>4389130</v>
      </c>
      <c r="G25" s="201">
        <v>4381305</v>
      </c>
      <c r="H25" s="201">
        <v>4284466</v>
      </c>
      <c r="I25" s="201">
        <v>4260600</v>
      </c>
      <c r="J25" s="201">
        <v>4149312</v>
      </c>
    </row>
    <row r="26" spans="1:10" x14ac:dyDescent="0.25">
      <c r="B26" s="169" t="s">
        <v>212</v>
      </c>
      <c r="C26" s="201">
        <v>27107</v>
      </c>
      <c r="D26" s="201">
        <v>36598</v>
      </c>
      <c r="E26" s="201">
        <v>48939</v>
      </c>
      <c r="F26" s="201">
        <v>62153</v>
      </c>
      <c r="G26" s="201">
        <v>80780</v>
      </c>
      <c r="H26" s="201">
        <v>128624</v>
      </c>
      <c r="I26" s="201">
        <v>208553</v>
      </c>
      <c r="J26" s="201">
        <v>296603</v>
      </c>
    </row>
    <row r="27" spans="1:10" x14ac:dyDescent="0.25">
      <c r="B27" s="30" t="s">
        <v>54</v>
      </c>
      <c r="C27" s="116">
        <v>4733256</v>
      </c>
      <c r="D27" s="116">
        <v>4611596</v>
      </c>
      <c r="E27" s="116">
        <v>4549955</v>
      </c>
      <c r="F27" s="116">
        <v>4451283</v>
      </c>
      <c r="G27" s="116">
        <v>4462085</v>
      </c>
      <c r="H27" s="116">
        <v>4413090</v>
      </c>
      <c r="I27" s="116">
        <v>4469153</v>
      </c>
      <c r="J27" s="116">
        <v>4445915</v>
      </c>
    </row>
    <row r="29" spans="1:10" x14ac:dyDescent="0.25">
      <c r="A29" s="43"/>
      <c r="B29" s="43" t="s">
        <v>39</v>
      </c>
    </row>
    <row r="30" spans="1:10" x14ac:dyDescent="0.25">
      <c r="A30" s="43"/>
      <c r="B30" s="107" t="s">
        <v>170</v>
      </c>
      <c r="C30" s="165"/>
    </row>
  </sheetData>
  <mergeCells count="4">
    <mergeCell ref="B5:J5"/>
    <mergeCell ref="B11:J11"/>
    <mergeCell ref="B17:J17"/>
    <mergeCell ref="B23:J23"/>
  </mergeCells>
  <hyperlinks>
    <hyperlink ref="A1" location="Índice!A1" display="Índice" xr:uid="{EE4D9D1E-41BB-4E52-9C2F-58082B547123}"/>
  </hyperlinks>
  <pageMargins left="0.7" right="0.7" top="0.75" bottom="0.75" header="0.3" footer="0.3"/>
  <pageSetup orientation="portrait" verticalDpi="0"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FBDE2-E9F1-43DB-AC19-2405D70876DB}">
  <sheetPr>
    <tabColor theme="0"/>
  </sheetPr>
  <dimension ref="A1:G50"/>
  <sheetViews>
    <sheetView workbookViewId="0"/>
  </sheetViews>
  <sheetFormatPr baseColWidth="10" defaultRowHeight="15" x14ac:dyDescent="0.25"/>
  <cols>
    <col min="1" max="1" width="11.42578125" style="140"/>
    <col min="2" max="2" width="24.85546875" style="140" customWidth="1"/>
    <col min="3" max="3" width="22.42578125" style="140" customWidth="1"/>
    <col min="4" max="16384" width="11.42578125" style="140"/>
  </cols>
  <sheetData>
    <row r="1" spans="1:7" x14ac:dyDescent="0.25">
      <c r="A1" s="164" t="s">
        <v>41</v>
      </c>
    </row>
    <row r="2" spans="1:7" x14ac:dyDescent="0.25">
      <c r="A2" s="165" t="s">
        <v>236</v>
      </c>
      <c r="B2" s="182"/>
      <c r="C2" s="182"/>
      <c r="D2" s="182"/>
      <c r="E2" s="182"/>
      <c r="F2" s="182"/>
      <c r="G2" s="182"/>
    </row>
    <row r="3" spans="1:7" x14ac:dyDescent="0.25">
      <c r="A3" s="167" t="s">
        <v>184</v>
      </c>
      <c r="B3" s="182"/>
      <c r="C3" s="182"/>
      <c r="D3" s="182"/>
      <c r="E3" s="182"/>
      <c r="F3" s="182"/>
      <c r="G3" s="182"/>
    </row>
    <row r="4" spans="1:7" x14ac:dyDescent="0.25">
      <c r="A4" s="182"/>
      <c r="B4" s="182"/>
      <c r="C4" s="182"/>
      <c r="D4" s="182"/>
      <c r="E4" s="182"/>
      <c r="F4" s="182"/>
      <c r="G4" s="182"/>
    </row>
    <row r="5" spans="1:7" x14ac:dyDescent="0.25">
      <c r="A5" s="182"/>
      <c r="B5" s="315" t="s">
        <v>42</v>
      </c>
      <c r="C5" s="315" t="s">
        <v>42</v>
      </c>
      <c r="D5" s="315" t="s">
        <v>42</v>
      </c>
      <c r="E5" s="315" t="s">
        <v>42</v>
      </c>
      <c r="F5" s="315" t="s">
        <v>42</v>
      </c>
      <c r="G5" s="315" t="s">
        <v>42</v>
      </c>
    </row>
    <row r="6" spans="1:7" x14ac:dyDescent="0.25">
      <c r="A6" s="182"/>
      <c r="B6" s="183"/>
      <c r="C6" s="184"/>
      <c r="D6" s="185" t="s">
        <v>189</v>
      </c>
      <c r="E6" s="185" t="s">
        <v>190</v>
      </c>
      <c r="F6" s="185" t="s">
        <v>191</v>
      </c>
      <c r="G6" s="185" t="s">
        <v>192</v>
      </c>
    </row>
    <row r="7" spans="1:7" x14ac:dyDescent="0.25">
      <c r="A7" s="182"/>
      <c r="B7" s="316" t="s">
        <v>57</v>
      </c>
      <c r="C7" s="184" t="s">
        <v>193</v>
      </c>
      <c r="D7" s="184">
        <v>5.138513445854187</v>
      </c>
      <c r="E7" s="184">
        <v>3.4905392676591873</v>
      </c>
      <c r="F7" s="184">
        <v>5.8450866490602493</v>
      </c>
      <c r="G7" s="184">
        <v>3.0818933621048927</v>
      </c>
    </row>
    <row r="8" spans="1:7" x14ac:dyDescent="0.25">
      <c r="A8" s="182"/>
      <c r="B8" s="316" t="s">
        <v>57</v>
      </c>
      <c r="C8" s="184" t="s">
        <v>196</v>
      </c>
      <c r="D8" s="184">
        <v>11.535462737083435</v>
      </c>
      <c r="E8" s="184">
        <v>9.2298805713653564</v>
      </c>
      <c r="F8" s="184">
        <v>9.134538471698761</v>
      </c>
      <c r="G8" s="184">
        <v>7.0175141096115112</v>
      </c>
    </row>
    <row r="9" spans="1:7" x14ac:dyDescent="0.25">
      <c r="A9" s="182"/>
      <c r="B9" s="316" t="s">
        <v>57</v>
      </c>
      <c r="C9" s="184" t="s">
        <v>197</v>
      </c>
      <c r="D9" s="184">
        <v>83.326023817062378</v>
      </c>
      <c r="E9" s="184">
        <v>87.279582023620605</v>
      </c>
      <c r="F9" s="184">
        <v>85.02037525177002</v>
      </c>
      <c r="G9" s="184">
        <v>89.90059494972229</v>
      </c>
    </row>
    <row r="10" spans="1:7" x14ac:dyDescent="0.25">
      <c r="A10" s="182"/>
      <c r="B10" s="316" t="s">
        <v>138</v>
      </c>
      <c r="C10" s="184" t="s">
        <v>54</v>
      </c>
      <c r="D10" s="184">
        <v>100</v>
      </c>
      <c r="E10" s="184">
        <v>100</v>
      </c>
      <c r="F10" s="184">
        <v>100</v>
      </c>
      <c r="G10" s="184">
        <v>100</v>
      </c>
    </row>
    <row r="11" spans="1:7" x14ac:dyDescent="0.25">
      <c r="A11" s="182"/>
      <c r="B11" s="316" t="s">
        <v>58</v>
      </c>
      <c r="C11" s="184" t="s">
        <v>193</v>
      </c>
      <c r="D11" s="184">
        <v>8.5387587547302246</v>
      </c>
      <c r="E11" s="184">
        <v>5.2613187581300735</v>
      </c>
      <c r="F11" s="184">
        <v>5.5771715939044952</v>
      </c>
      <c r="G11" s="184">
        <v>3.9184920489788055</v>
      </c>
    </row>
    <row r="12" spans="1:7" x14ac:dyDescent="0.25">
      <c r="A12" s="182"/>
      <c r="B12" s="316" t="s">
        <v>58</v>
      </c>
      <c r="C12" s="184" t="s">
        <v>196</v>
      </c>
      <c r="D12" s="184">
        <v>14.498426020145416</v>
      </c>
      <c r="E12" s="184">
        <v>13.719695806503296</v>
      </c>
      <c r="F12" s="184">
        <v>11.256574094295502</v>
      </c>
      <c r="G12" s="184">
        <v>9.2859193682670593</v>
      </c>
    </row>
    <row r="13" spans="1:7" x14ac:dyDescent="0.25">
      <c r="A13" s="182"/>
      <c r="B13" s="316" t="s">
        <v>58</v>
      </c>
      <c r="C13" s="184" t="s">
        <v>197</v>
      </c>
      <c r="D13" s="184">
        <v>76.962816715240479</v>
      </c>
      <c r="E13" s="184">
        <v>81.018984317779541</v>
      </c>
      <c r="F13" s="184">
        <v>83.166253566741943</v>
      </c>
      <c r="G13" s="184">
        <v>86.795586347579956</v>
      </c>
    </row>
    <row r="14" spans="1:7" x14ac:dyDescent="0.25">
      <c r="A14" s="182"/>
      <c r="B14" s="316" t="s">
        <v>138</v>
      </c>
      <c r="C14" s="184" t="s">
        <v>54</v>
      </c>
      <c r="D14" s="184">
        <v>100</v>
      </c>
      <c r="E14" s="184">
        <v>100</v>
      </c>
      <c r="F14" s="184">
        <v>100</v>
      </c>
      <c r="G14" s="184">
        <v>100</v>
      </c>
    </row>
    <row r="15" spans="1:7" x14ac:dyDescent="0.25">
      <c r="A15" s="182"/>
      <c r="B15" s="182"/>
      <c r="C15" s="182"/>
      <c r="D15" s="182"/>
      <c r="E15" s="182"/>
      <c r="F15" s="182"/>
      <c r="G15" s="182"/>
    </row>
    <row r="16" spans="1:7" x14ac:dyDescent="0.25">
      <c r="A16" s="182"/>
      <c r="B16" s="315" t="s">
        <v>45</v>
      </c>
      <c r="C16" s="315" t="s">
        <v>45</v>
      </c>
      <c r="D16" s="315" t="s">
        <v>45</v>
      </c>
      <c r="E16" s="315" t="s">
        <v>45</v>
      </c>
      <c r="F16" s="315" t="s">
        <v>45</v>
      </c>
      <c r="G16" s="315" t="s">
        <v>45</v>
      </c>
    </row>
    <row r="17" spans="1:7" x14ac:dyDescent="0.25">
      <c r="A17" s="182"/>
      <c r="B17" s="183"/>
      <c r="C17" s="186"/>
      <c r="D17" s="187" t="s">
        <v>189</v>
      </c>
      <c r="E17" s="187" t="s">
        <v>190</v>
      </c>
      <c r="F17" s="187" t="s">
        <v>191</v>
      </c>
      <c r="G17" s="187" t="s">
        <v>192</v>
      </c>
    </row>
    <row r="18" spans="1:7" x14ac:dyDescent="0.25">
      <c r="A18" s="182"/>
      <c r="B18" s="316" t="s">
        <v>57</v>
      </c>
      <c r="C18" s="186" t="s">
        <v>193</v>
      </c>
      <c r="D18" s="186">
        <v>202215</v>
      </c>
      <c r="E18" s="186">
        <v>135280</v>
      </c>
      <c r="F18" s="186">
        <v>223682</v>
      </c>
      <c r="G18" s="186">
        <v>118929</v>
      </c>
    </row>
    <row r="19" spans="1:7" x14ac:dyDescent="0.25">
      <c r="A19" s="182"/>
      <c r="B19" s="316" t="s">
        <v>57</v>
      </c>
      <c r="C19" s="186" t="s">
        <v>196</v>
      </c>
      <c r="D19" s="186">
        <v>453953</v>
      </c>
      <c r="E19" s="186">
        <v>357715</v>
      </c>
      <c r="F19" s="186">
        <v>349564</v>
      </c>
      <c r="G19" s="186">
        <v>270803</v>
      </c>
    </row>
    <row r="20" spans="1:7" x14ac:dyDescent="0.25">
      <c r="A20" s="182"/>
      <c r="B20" s="316" t="s">
        <v>57</v>
      </c>
      <c r="C20" s="186" t="s">
        <v>197</v>
      </c>
      <c r="D20" s="186">
        <v>3279114</v>
      </c>
      <c r="E20" s="186">
        <v>3382624</v>
      </c>
      <c r="F20" s="186">
        <v>3253592</v>
      </c>
      <c r="G20" s="186">
        <v>3469227</v>
      </c>
    </row>
    <row r="21" spans="1:7" x14ac:dyDescent="0.25">
      <c r="A21" s="182"/>
      <c r="B21" s="316" t="s">
        <v>138</v>
      </c>
      <c r="C21" s="186" t="s">
        <v>54</v>
      </c>
      <c r="D21" s="186">
        <v>3935282</v>
      </c>
      <c r="E21" s="186">
        <v>3875619</v>
      </c>
      <c r="F21" s="186">
        <v>3826838</v>
      </c>
      <c r="G21" s="186">
        <v>3858959</v>
      </c>
    </row>
    <row r="22" spans="1:7" x14ac:dyDescent="0.25">
      <c r="A22" s="182"/>
      <c r="B22" s="316" t="s">
        <v>58</v>
      </c>
      <c r="C22" s="186" t="s">
        <v>193</v>
      </c>
      <c r="D22" s="186">
        <v>45619</v>
      </c>
      <c r="E22" s="186">
        <v>29660</v>
      </c>
      <c r="F22" s="186">
        <v>36279</v>
      </c>
      <c r="G22" s="186">
        <v>23201</v>
      </c>
    </row>
    <row r="23" spans="1:7" x14ac:dyDescent="0.25">
      <c r="A23" s="182"/>
      <c r="B23" s="316" t="s">
        <v>58</v>
      </c>
      <c r="C23" s="186" t="s">
        <v>196</v>
      </c>
      <c r="D23" s="186">
        <v>77459</v>
      </c>
      <c r="E23" s="186">
        <v>77343</v>
      </c>
      <c r="F23" s="186">
        <v>73223</v>
      </c>
      <c r="G23" s="186">
        <v>54981</v>
      </c>
    </row>
    <row r="24" spans="1:7" x14ac:dyDescent="0.25">
      <c r="A24" s="182"/>
      <c r="B24" s="316" t="s">
        <v>58</v>
      </c>
      <c r="C24" s="186" t="s">
        <v>197</v>
      </c>
      <c r="D24" s="186">
        <v>411180</v>
      </c>
      <c r="E24" s="186">
        <v>456734</v>
      </c>
      <c r="F24" s="186">
        <v>540989</v>
      </c>
      <c r="G24" s="186">
        <v>513908</v>
      </c>
    </row>
    <row r="25" spans="1:7" x14ac:dyDescent="0.25">
      <c r="A25" s="182"/>
      <c r="B25" s="316" t="s">
        <v>138</v>
      </c>
      <c r="C25" s="186" t="s">
        <v>54</v>
      </c>
      <c r="D25" s="186">
        <v>534258</v>
      </c>
      <c r="E25" s="186">
        <v>563737</v>
      </c>
      <c r="F25" s="186">
        <v>650491</v>
      </c>
      <c r="G25" s="186">
        <v>592090</v>
      </c>
    </row>
    <row r="26" spans="1:7" x14ac:dyDescent="0.25">
      <c r="A26" s="182"/>
      <c r="B26" s="182"/>
      <c r="C26" s="182"/>
      <c r="D26" s="182"/>
      <c r="E26" s="182"/>
      <c r="F26" s="182"/>
      <c r="G26" s="182"/>
    </row>
    <row r="27" spans="1:7" x14ac:dyDescent="0.25">
      <c r="A27" s="182"/>
      <c r="B27" s="315" t="s">
        <v>55</v>
      </c>
      <c r="C27" s="315" t="s">
        <v>55</v>
      </c>
      <c r="D27" s="315" t="s">
        <v>55</v>
      </c>
      <c r="E27" s="315" t="s">
        <v>55</v>
      </c>
      <c r="F27" s="315" t="s">
        <v>55</v>
      </c>
      <c r="G27" s="315" t="s">
        <v>55</v>
      </c>
    </row>
    <row r="28" spans="1:7" x14ac:dyDescent="0.25">
      <c r="A28" s="182"/>
      <c r="B28" s="183"/>
      <c r="C28" s="188"/>
      <c r="D28" s="189" t="s">
        <v>189</v>
      </c>
      <c r="E28" s="189" t="s">
        <v>190</v>
      </c>
      <c r="F28" s="189" t="s">
        <v>191</v>
      </c>
      <c r="G28" s="189" t="s">
        <v>192</v>
      </c>
    </row>
    <row r="29" spans="1:7" x14ac:dyDescent="0.25">
      <c r="A29" s="182"/>
      <c r="B29" s="316" t="s">
        <v>57</v>
      </c>
      <c r="C29" s="188" t="s">
        <v>193</v>
      </c>
      <c r="D29" s="188">
        <v>0.19644200801849365</v>
      </c>
      <c r="E29" s="188">
        <v>0.18506208434700966</v>
      </c>
      <c r="F29" s="188">
        <v>0.24936876725405455</v>
      </c>
      <c r="G29" s="188">
        <v>0.16800146549940109</v>
      </c>
    </row>
    <row r="30" spans="1:7" x14ac:dyDescent="0.25">
      <c r="A30" s="182"/>
      <c r="B30" s="316" t="s">
        <v>57</v>
      </c>
      <c r="C30" s="188" t="s">
        <v>196</v>
      </c>
      <c r="D30" s="188">
        <v>0.29973550699651241</v>
      </c>
      <c r="E30" s="188">
        <v>0.27645900845527649</v>
      </c>
      <c r="F30" s="188">
        <v>0.31711217015981674</v>
      </c>
      <c r="G30" s="188">
        <v>0.27170679531991482</v>
      </c>
    </row>
    <row r="31" spans="1:7" x14ac:dyDescent="0.25">
      <c r="A31" s="182"/>
      <c r="B31" s="316" t="s">
        <v>57</v>
      </c>
      <c r="C31" s="188" t="s">
        <v>197</v>
      </c>
      <c r="D31" s="188">
        <v>0.37880230229347944</v>
      </c>
      <c r="E31" s="188">
        <v>0.34756469540297985</v>
      </c>
      <c r="F31" s="188">
        <v>0.41031627915799618</v>
      </c>
      <c r="G31" s="188">
        <v>0.31514842994511127</v>
      </c>
    </row>
    <row r="32" spans="1:7" x14ac:dyDescent="0.25">
      <c r="A32" s="182"/>
      <c r="B32" s="316" t="s">
        <v>138</v>
      </c>
      <c r="C32" s="188" t="s">
        <v>54</v>
      </c>
      <c r="D32" s="188">
        <v>0</v>
      </c>
      <c r="E32" s="188">
        <v>0</v>
      </c>
      <c r="F32" s="188">
        <v>0</v>
      </c>
      <c r="G32" s="188">
        <v>0</v>
      </c>
    </row>
    <row r="33" spans="1:7" x14ac:dyDescent="0.25">
      <c r="A33" s="182"/>
      <c r="B33" s="316" t="s">
        <v>58</v>
      </c>
      <c r="C33" s="188" t="s">
        <v>193</v>
      </c>
      <c r="D33" s="188">
        <v>0.56242193095386028</v>
      </c>
      <c r="E33" s="188">
        <v>0.50384574569761753</v>
      </c>
      <c r="F33" s="188">
        <v>0.61064986512064934</v>
      </c>
      <c r="G33" s="188">
        <v>0.38480297662317753</v>
      </c>
    </row>
    <row r="34" spans="1:7" x14ac:dyDescent="0.25">
      <c r="A34" s="182"/>
      <c r="B34" s="316" t="s">
        <v>58</v>
      </c>
      <c r="C34" s="188" t="s">
        <v>196</v>
      </c>
      <c r="D34" s="188">
        <v>0.70294514298439026</v>
      </c>
      <c r="E34" s="188">
        <v>0.86407922208309174</v>
      </c>
      <c r="F34" s="188">
        <v>0.76050963252782822</v>
      </c>
      <c r="G34" s="188">
        <v>0.63538062386214733</v>
      </c>
    </row>
    <row r="35" spans="1:7" x14ac:dyDescent="0.25">
      <c r="A35" s="182"/>
      <c r="B35" s="316" t="s">
        <v>58</v>
      </c>
      <c r="C35" s="188" t="s">
        <v>197</v>
      </c>
      <c r="D35" s="188">
        <v>0.88464105501770973</v>
      </c>
      <c r="E35" s="188">
        <v>1.0022637434303761</v>
      </c>
      <c r="F35" s="188">
        <v>0.96079139038920403</v>
      </c>
      <c r="G35" s="188">
        <v>0.73995268903672695</v>
      </c>
    </row>
    <row r="36" spans="1:7" x14ac:dyDescent="0.25">
      <c r="A36" s="182"/>
      <c r="B36" s="316" t="s">
        <v>138</v>
      </c>
      <c r="C36" s="188" t="s">
        <v>54</v>
      </c>
      <c r="D36" s="188">
        <v>0</v>
      </c>
      <c r="E36" s="188">
        <v>0</v>
      </c>
      <c r="F36" s="188">
        <v>0</v>
      </c>
      <c r="G36" s="188">
        <v>0</v>
      </c>
    </row>
    <row r="37" spans="1:7" x14ac:dyDescent="0.25">
      <c r="A37" s="182"/>
      <c r="B37" s="182"/>
      <c r="C37" s="182"/>
      <c r="D37" s="182"/>
      <c r="E37" s="182"/>
      <c r="F37" s="182"/>
      <c r="G37" s="182"/>
    </row>
    <row r="38" spans="1:7" x14ac:dyDescent="0.25">
      <c r="A38" s="182"/>
      <c r="B38" s="315" t="s">
        <v>44</v>
      </c>
      <c r="C38" s="315" t="s">
        <v>44</v>
      </c>
      <c r="D38" s="315" t="s">
        <v>44</v>
      </c>
      <c r="E38" s="315" t="s">
        <v>44</v>
      </c>
      <c r="F38" s="315" t="s">
        <v>44</v>
      </c>
      <c r="G38" s="315" t="s">
        <v>44</v>
      </c>
    </row>
    <row r="39" spans="1:7" x14ac:dyDescent="0.25">
      <c r="A39" s="182"/>
      <c r="B39" s="183"/>
      <c r="C39" s="186"/>
      <c r="D39" s="187" t="s">
        <v>189</v>
      </c>
      <c r="E39" s="187" t="s">
        <v>190</v>
      </c>
      <c r="F39" s="187" t="s">
        <v>191</v>
      </c>
      <c r="G39" s="187" t="s">
        <v>192</v>
      </c>
    </row>
    <row r="40" spans="1:7" x14ac:dyDescent="0.25">
      <c r="A40" s="182"/>
      <c r="B40" s="316" t="s">
        <v>57</v>
      </c>
      <c r="C40" s="186" t="s">
        <v>193</v>
      </c>
      <c r="D40" s="186">
        <v>3414</v>
      </c>
      <c r="E40" s="186">
        <v>1638</v>
      </c>
      <c r="F40" s="186">
        <v>2199</v>
      </c>
      <c r="G40" s="186">
        <v>1266</v>
      </c>
    </row>
    <row r="41" spans="1:7" x14ac:dyDescent="0.25">
      <c r="A41" s="182"/>
      <c r="B41" s="316" t="s">
        <v>57</v>
      </c>
      <c r="C41" s="186" t="s">
        <v>196</v>
      </c>
      <c r="D41" s="186">
        <v>7428</v>
      </c>
      <c r="E41" s="186">
        <v>4400</v>
      </c>
      <c r="F41" s="186">
        <v>3394</v>
      </c>
      <c r="G41" s="186">
        <v>3012</v>
      </c>
    </row>
    <row r="42" spans="1:7" x14ac:dyDescent="0.25">
      <c r="A42" s="182"/>
      <c r="B42" s="316" t="s">
        <v>57</v>
      </c>
      <c r="C42" s="186" t="s">
        <v>197</v>
      </c>
      <c r="D42" s="186">
        <v>45244</v>
      </c>
      <c r="E42" s="186">
        <v>36020</v>
      </c>
      <c r="F42" s="186">
        <v>28666</v>
      </c>
      <c r="G42" s="186">
        <v>31344</v>
      </c>
    </row>
    <row r="43" spans="1:7" x14ac:dyDescent="0.25">
      <c r="A43" s="182"/>
      <c r="B43" s="316" t="s">
        <v>138</v>
      </c>
      <c r="C43" s="186" t="s">
        <v>54</v>
      </c>
      <c r="D43" s="186">
        <v>56086</v>
      </c>
      <c r="E43" s="186">
        <v>42058</v>
      </c>
      <c r="F43" s="186">
        <v>34259</v>
      </c>
      <c r="G43" s="186">
        <v>35622</v>
      </c>
    </row>
    <row r="44" spans="1:7" x14ac:dyDescent="0.25">
      <c r="A44" s="182"/>
      <c r="B44" s="316" t="s">
        <v>58</v>
      </c>
      <c r="C44" s="186" t="s">
        <v>193</v>
      </c>
      <c r="D44" s="186">
        <v>1137</v>
      </c>
      <c r="E44" s="186">
        <v>463</v>
      </c>
      <c r="F44" s="186">
        <v>459</v>
      </c>
      <c r="G44" s="186">
        <v>388</v>
      </c>
    </row>
    <row r="45" spans="1:7" x14ac:dyDescent="0.25">
      <c r="A45" s="182"/>
      <c r="B45" s="316" t="s">
        <v>58</v>
      </c>
      <c r="C45" s="186" t="s">
        <v>196</v>
      </c>
      <c r="D45" s="186">
        <v>1767</v>
      </c>
      <c r="E45" s="186">
        <v>1143</v>
      </c>
      <c r="F45" s="186">
        <v>912</v>
      </c>
      <c r="G45" s="186">
        <v>824</v>
      </c>
    </row>
    <row r="46" spans="1:7" x14ac:dyDescent="0.25">
      <c r="A46" s="182"/>
      <c r="B46" s="316" t="s">
        <v>58</v>
      </c>
      <c r="C46" s="186" t="s">
        <v>197</v>
      </c>
      <c r="D46" s="186">
        <v>7435</v>
      </c>
      <c r="E46" s="186">
        <v>6557</v>
      </c>
      <c r="F46" s="186">
        <v>6036</v>
      </c>
      <c r="G46" s="186">
        <v>6886</v>
      </c>
    </row>
    <row r="47" spans="1:7" x14ac:dyDescent="0.25">
      <c r="A47" s="182"/>
      <c r="B47" s="316" t="s">
        <v>138</v>
      </c>
      <c r="C47" s="186" t="s">
        <v>54</v>
      </c>
      <c r="D47" s="186">
        <v>10339</v>
      </c>
      <c r="E47" s="186">
        <v>8163</v>
      </c>
      <c r="F47" s="186">
        <v>7407</v>
      </c>
      <c r="G47" s="186">
        <v>8098</v>
      </c>
    </row>
    <row r="48" spans="1:7" x14ac:dyDescent="0.25">
      <c r="A48" s="182"/>
      <c r="B48" s="182"/>
      <c r="C48" s="182"/>
      <c r="D48" s="182"/>
      <c r="E48" s="182"/>
      <c r="F48" s="182"/>
      <c r="G48" s="182"/>
    </row>
    <row r="49" spans="1:7" x14ac:dyDescent="0.25">
      <c r="A49" s="182"/>
      <c r="B49" s="182" t="s">
        <v>39</v>
      </c>
      <c r="C49" s="182"/>
      <c r="D49" s="182"/>
      <c r="E49" s="182"/>
      <c r="F49" s="182"/>
      <c r="G49" s="182"/>
    </row>
    <row r="50" spans="1:7" x14ac:dyDescent="0.25">
      <c r="A50" s="182"/>
      <c r="B50" s="120" t="s">
        <v>170</v>
      </c>
      <c r="C50" s="182"/>
      <c r="D50" s="182"/>
      <c r="E50" s="182"/>
      <c r="F50" s="182"/>
      <c r="G50" s="182"/>
    </row>
  </sheetData>
  <mergeCells count="12">
    <mergeCell ref="B44:B47"/>
    <mergeCell ref="B5:G5"/>
    <mergeCell ref="B7:B10"/>
    <mergeCell ref="B11:B14"/>
    <mergeCell ref="B16:G16"/>
    <mergeCell ref="B18:B21"/>
    <mergeCell ref="B22:B25"/>
    <mergeCell ref="B27:G27"/>
    <mergeCell ref="B29:B32"/>
    <mergeCell ref="B33:B36"/>
    <mergeCell ref="B38:G38"/>
    <mergeCell ref="B40:B43"/>
  </mergeCells>
  <hyperlinks>
    <hyperlink ref="A1" location="Índice!A1" display="Índice" xr:uid="{7C2BF2CD-7F1C-41AE-BD81-B888B34CB9DA}"/>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32C6B-B6BB-4203-8680-AD605A06C4AB}">
  <sheetPr>
    <tabColor theme="0"/>
  </sheetPr>
  <dimension ref="A1:K30"/>
  <sheetViews>
    <sheetView zoomScaleNormal="100" workbookViewId="0"/>
  </sheetViews>
  <sheetFormatPr baseColWidth="10" defaultColWidth="11.42578125" defaultRowHeight="15" x14ac:dyDescent="0.25"/>
  <cols>
    <col min="1" max="1" width="11.42578125" style="2"/>
    <col min="2" max="2" width="13.5703125" style="2" bestFit="1" customWidth="1"/>
    <col min="3" max="3" width="14.28515625" style="2" customWidth="1"/>
    <col min="4" max="10" width="11.42578125" style="2"/>
    <col min="11" max="11" width="2" style="2" customWidth="1"/>
    <col min="12" max="16384" width="11.42578125" style="2"/>
  </cols>
  <sheetData>
    <row r="1" spans="1:10" x14ac:dyDescent="0.25">
      <c r="A1" s="204" t="s">
        <v>41</v>
      </c>
    </row>
    <row r="2" spans="1:10" x14ac:dyDescent="0.25">
      <c r="A2" s="72" t="s">
        <v>56</v>
      </c>
    </row>
    <row r="3" spans="1:10" x14ac:dyDescent="0.25">
      <c r="A3" s="4" t="s">
        <v>184</v>
      </c>
    </row>
    <row r="4" spans="1:10" x14ac:dyDescent="0.25">
      <c r="A4" s="4"/>
    </row>
    <row r="5" spans="1:10" x14ac:dyDescent="0.25">
      <c r="B5" s="248" t="s">
        <v>42</v>
      </c>
      <c r="C5" s="249"/>
      <c r="D5" s="249"/>
      <c r="E5" s="249"/>
      <c r="F5" s="249"/>
      <c r="G5" s="249"/>
      <c r="H5" s="249"/>
      <c r="I5" s="249"/>
      <c r="J5" s="250"/>
    </row>
    <row r="6" spans="1:10" x14ac:dyDescent="0.25">
      <c r="B6" s="10"/>
      <c r="C6" s="6">
        <v>2006</v>
      </c>
      <c r="D6" s="6">
        <v>2009</v>
      </c>
      <c r="E6" s="6">
        <v>2011</v>
      </c>
      <c r="F6" s="6">
        <v>2013</v>
      </c>
      <c r="G6" s="6">
        <v>2015</v>
      </c>
      <c r="H6" s="6">
        <v>2017</v>
      </c>
      <c r="I6" s="6">
        <v>2020</v>
      </c>
      <c r="J6" s="6">
        <v>2022</v>
      </c>
    </row>
    <row r="7" spans="1:10" x14ac:dyDescent="0.25">
      <c r="B7" s="8" t="s">
        <v>57</v>
      </c>
      <c r="C7" s="191">
        <v>91.993521939369401</v>
      </c>
      <c r="D7" s="191">
        <v>91.24031151781108</v>
      </c>
      <c r="E7" s="191">
        <v>89.670603949418833</v>
      </c>
      <c r="F7" s="191">
        <v>87.95272145993151</v>
      </c>
      <c r="G7" s="191">
        <v>88.04526974074399</v>
      </c>
      <c r="H7" s="191">
        <v>87.301649152854651</v>
      </c>
      <c r="I7" s="191">
        <v>85.472390571864196</v>
      </c>
      <c r="J7" s="191">
        <v>86.696476432641361</v>
      </c>
    </row>
    <row r="8" spans="1:10" x14ac:dyDescent="0.25">
      <c r="B8" s="8" t="s">
        <v>58</v>
      </c>
      <c r="C8" s="191">
        <v>8.0064780606305987</v>
      </c>
      <c r="D8" s="191">
        <v>8.7596884821889205</v>
      </c>
      <c r="E8" s="191">
        <v>10.329396050581162</v>
      </c>
      <c r="F8" s="191">
        <v>12.047278540068492</v>
      </c>
      <c r="G8" s="191">
        <v>11.954730259256003</v>
      </c>
      <c r="H8" s="191">
        <v>12.698350847145349</v>
      </c>
      <c r="I8" s="191">
        <v>14.527609428135801</v>
      </c>
      <c r="J8" s="191">
        <v>13.303523567358644</v>
      </c>
    </row>
    <row r="9" spans="1:10" x14ac:dyDescent="0.25">
      <c r="B9" s="8" t="s">
        <v>54</v>
      </c>
      <c r="C9" s="191">
        <v>100</v>
      </c>
      <c r="D9" s="191">
        <v>100</v>
      </c>
      <c r="E9" s="191">
        <v>100</v>
      </c>
      <c r="F9" s="191">
        <v>100</v>
      </c>
      <c r="G9" s="191">
        <v>100</v>
      </c>
      <c r="H9" s="191">
        <v>100</v>
      </c>
      <c r="I9" s="191">
        <v>100</v>
      </c>
      <c r="J9" s="191">
        <v>100</v>
      </c>
    </row>
    <row r="10" spans="1:10" x14ac:dyDescent="0.25">
      <c r="B10" s="41"/>
      <c r="C10" s="32"/>
      <c r="D10" s="32"/>
      <c r="E10" s="32"/>
      <c r="F10" s="32"/>
      <c r="G10" s="32"/>
      <c r="H10" s="32"/>
      <c r="I10" s="32"/>
      <c r="J10" s="32"/>
    </row>
    <row r="11" spans="1:10" x14ac:dyDescent="0.25">
      <c r="B11" s="251" t="s">
        <v>43</v>
      </c>
      <c r="C11" s="252"/>
      <c r="D11" s="252"/>
      <c r="E11" s="252"/>
      <c r="F11" s="252"/>
      <c r="G11" s="252"/>
      <c r="H11" s="252"/>
      <c r="I11" s="252"/>
      <c r="J11" s="253"/>
    </row>
    <row r="12" spans="1:10" x14ac:dyDescent="0.25">
      <c r="B12" s="191"/>
      <c r="C12" s="33">
        <v>2006</v>
      </c>
      <c r="D12" s="33">
        <v>2009</v>
      </c>
      <c r="E12" s="33">
        <v>2011</v>
      </c>
      <c r="F12" s="33">
        <v>2013</v>
      </c>
      <c r="G12" s="33">
        <v>2015</v>
      </c>
      <c r="H12" s="33">
        <v>2017</v>
      </c>
      <c r="I12" s="33">
        <v>2020</v>
      </c>
      <c r="J12" s="33">
        <v>2022</v>
      </c>
    </row>
    <row r="13" spans="1:10" x14ac:dyDescent="0.25">
      <c r="B13" s="8" t="s">
        <v>57</v>
      </c>
      <c r="C13" s="191">
        <v>0.2636024899626363</v>
      </c>
      <c r="D13" s="191">
        <v>0.27297469218912229</v>
      </c>
      <c r="E13" s="191">
        <v>0.43372671603465762</v>
      </c>
      <c r="F13" s="191">
        <v>0.33148719475220101</v>
      </c>
      <c r="G13" s="191">
        <v>0.26688637171270524</v>
      </c>
      <c r="H13" s="191">
        <v>0.33574287457642493</v>
      </c>
      <c r="I13" s="191">
        <v>0.46145012706444677</v>
      </c>
      <c r="J13" s="191">
        <v>0.27708741476375121</v>
      </c>
    </row>
    <row r="14" spans="1:10" x14ac:dyDescent="0.25">
      <c r="B14" s="8" t="s">
        <v>58</v>
      </c>
      <c r="C14" s="191">
        <v>0.2636024899626363</v>
      </c>
      <c r="D14" s="191">
        <v>0.27297469218912229</v>
      </c>
      <c r="E14" s="191">
        <v>0.43372671603465762</v>
      </c>
      <c r="F14" s="191">
        <v>0.33148719475220101</v>
      </c>
      <c r="G14" s="191">
        <v>0.26688637171270524</v>
      </c>
      <c r="H14" s="191">
        <v>0.33574287457642493</v>
      </c>
      <c r="I14" s="191">
        <v>0.46145012706444677</v>
      </c>
      <c r="J14" s="191">
        <v>0.27708741476375121</v>
      </c>
    </row>
    <row r="15" spans="1:10" x14ac:dyDescent="0.25">
      <c r="B15" s="8" t="s">
        <v>54</v>
      </c>
      <c r="C15" s="133">
        <v>0</v>
      </c>
      <c r="D15" s="133">
        <v>0</v>
      </c>
      <c r="E15" s="133">
        <v>0</v>
      </c>
      <c r="F15" s="133">
        <v>0</v>
      </c>
      <c r="G15" s="133">
        <v>0</v>
      </c>
      <c r="H15" s="133">
        <v>0</v>
      </c>
      <c r="I15" s="133">
        <v>0</v>
      </c>
      <c r="J15" s="133">
        <v>0</v>
      </c>
    </row>
    <row r="16" spans="1:10" x14ac:dyDescent="0.25">
      <c r="B16" s="41"/>
      <c r="C16" s="32"/>
      <c r="D16" s="32"/>
      <c r="E16" s="32"/>
      <c r="F16" s="32"/>
      <c r="G16" s="32"/>
      <c r="H16" s="32"/>
      <c r="I16" s="32"/>
      <c r="J16" s="32"/>
    </row>
    <row r="17" spans="2:11" x14ac:dyDescent="0.25">
      <c r="B17" s="251" t="s">
        <v>44</v>
      </c>
      <c r="C17" s="252"/>
      <c r="D17" s="252"/>
      <c r="E17" s="252"/>
      <c r="F17" s="252"/>
      <c r="G17" s="252"/>
      <c r="H17" s="252"/>
      <c r="I17" s="252"/>
      <c r="J17" s="253"/>
    </row>
    <row r="18" spans="2:11" x14ac:dyDescent="0.25">
      <c r="B18" s="191"/>
      <c r="C18" s="33">
        <v>2006</v>
      </c>
      <c r="D18" s="33">
        <v>2009</v>
      </c>
      <c r="E18" s="33">
        <v>2011</v>
      </c>
      <c r="F18" s="33">
        <v>2013</v>
      </c>
      <c r="G18" s="33">
        <v>2015</v>
      </c>
      <c r="H18" s="33">
        <v>2017</v>
      </c>
      <c r="I18" s="33">
        <v>2020</v>
      </c>
      <c r="J18" s="33">
        <v>2022</v>
      </c>
    </row>
    <row r="19" spans="2:11" x14ac:dyDescent="0.25">
      <c r="B19" s="8" t="s">
        <v>57</v>
      </c>
      <c r="C19" s="133">
        <v>68488</v>
      </c>
      <c r="D19" s="133">
        <v>57740.999999999993</v>
      </c>
      <c r="E19" s="133">
        <v>46010</v>
      </c>
      <c r="F19" s="133">
        <v>47344</v>
      </c>
      <c r="G19" s="133">
        <v>56090</v>
      </c>
      <c r="H19" s="133">
        <v>42062</v>
      </c>
      <c r="I19" s="133">
        <v>34261</v>
      </c>
      <c r="J19" s="133">
        <v>35622</v>
      </c>
    </row>
    <row r="20" spans="2:11" x14ac:dyDescent="0.25">
      <c r="B20" s="8" t="s">
        <v>58</v>
      </c>
      <c r="C20" s="133">
        <v>10495</v>
      </c>
      <c r="D20" s="133">
        <v>8862</v>
      </c>
      <c r="E20" s="133">
        <v>8368</v>
      </c>
      <c r="F20" s="133">
        <v>9264</v>
      </c>
      <c r="G20" s="133">
        <v>10341</v>
      </c>
      <c r="H20" s="133">
        <v>8164</v>
      </c>
      <c r="I20" s="133">
        <v>7407</v>
      </c>
      <c r="J20" s="133">
        <v>8099.9999999999991</v>
      </c>
    </row>
    <row r="21" spans="2:11" x14ac:dyDescent="0.25">
      <c r="B21" s="8" t="s">
        <v>54</v>
      </c>
      <c r="C21" s="133"/>
      <c r="D21" s="133">
        <v>66603</v>
      </c>
      <c r="E21" s="133">
        <v>54378</v>
      </c>
      <c r="F21" s="133">
        <v>56608</v>
      </c>
      <c r="G21" s="133">
        <v>66431</v>
      </c>
      <c r="H21" s="133">
        <v>50226</v>
      </c>
      <c r="I21" s="133">
        <v>41668</v>
      </c>
      <c r="J21" s="133">
        <v>43722</v>
      </c>
    </row>
    <row r="22" spans="2:11" x14ac:dyDescent="0.25">
      <c r="B22" s="32"/>
      <c r="C22" s="32"/>
      <c r="D22" s="32"/>
      <c r="E22" s="32"/>
      <c r="F22" s="32"/>
      <c r="G22" s="32"/>
      <c r="H22" s="32"/>
      <c r="I22" s="32"/>
      <c r="J22" s="32"/>
    </row>
    <row r="23" spans="2:11" x14ac:dyDescent="0.25">
      <c r="B23" s="251" t="s">
        <v>45</v>
      </c>
      <c r="C23" s="252"/>
      <c r="D23" s="252"/>
      <c r="E23" s="252"/>
      <c r="F23" s="252"/>
      <c r="G23" s="252"/>
      <c r="H23" s="252"/>
      <c r="I23" s="252"/>
      <c r="J23" s="253"/>
    </row>
    <row r="24" spans="2:11" x14ac:dyDescent="0.25">
      <c r="B24" s="191"/>
      <c r="C24" s="33">
        <v>2006</v>
      </c>
      <c r="D24" s="33">
        <v>2009</v>
      </c>
      <c r="E24" s="33">
        <v>2011</v>
      </c>
      <c r="F24" s="33">
        <v>2013</v>
      </c>
      <c r="G24" s="33">
        <v>2015</v>
      </c>
      <c r="H24" s="33">
        <v>2017</v>
      </c>
      <c r="I24" s="33">
        <v>2020</v>
      </c>
      <c r="J24" s="33">
        <v>2022</v>
      </c>
    </row>
    <row r="25" spans="2:11" x14ac:dyDescent="0.25">
      <c r="B25" s="8" t="s">
        <v>57</v>
      </c>
      <c r="C25" s="133">
        <v>4398834</v>
      </c>
      <c r="D25" s="133">
        <v>4223233</v>
      </c>
      <c r="E25" s="133">
        <v>4088446</v>
      </c>
      <c r="F25" s="133">
        <v>3946684</v>
      </c>
      <c r="G25" s="133">
        <v>3935473</v>
      </c>
      <c r="H25" s="133">
        <v>3875961</v>
      </c>
      <c r="I25" s="133">
        <v>3827128</v>
      </c>
      <c r="J25" s="133">
        <v>3858959</v>
      </c>
      <c r="K25" s="205"/>
    </row>
    <row r="26" spans="2:11" x14ac:dyDescent="0.25">
      <c r="B26" s="8" t="s">
        <v>58</v>
      </c>
      <c r="C26" s="133">
        <v>382844</v>
      </c>
      <c r="D26" s="133">
        <v>405459</v>
      </c>
      <c r="E26" s="133">
        <v>470959</v>
      </c>
      <c r="F26" s="133">
        <v>540595</v>
      </c>
      <c r="G26" s="133">
        <v>534356</v>
      </c>
      <c r="H26" s="133">
        <v>563773</v>
      </c>
      <c r="I26" s="133">
        <v>650491</v>
      </c>
      <c r="J26" s="133">
        <v>592155</v>
      </c>
    </row>
    <row r="27" spans="2:11" x14ac:dyDescent="0.25">
      <c r="B27" s="8" t="s">
        <v>54</v>
      </c>
      <c r="C27" s="133">
        <v>4781678</v>
      </c>
      <c r="D27" s="133">
        <v>4628692</v>
      </c>
      <c r="E27" s="133">
        <v>4559405</v>
      </c>
      <c r="F27" s="133">
        <v>4487279</v>
      </c>
      <c r="G27" s="133">
        <v>4469829</v>
      </c>
      <c r="H27" s="133">
        <v>4439734</v>
      </c>
      <c r="I27" s="133">
        <v>4477619</v>
      </c>
      <c r="J27" s="133">
        <v>4451114</v>
      </c>
    </row>
    <row r="29" spans="2:11" x14ac:dyDescent="0.25">
      <c r="B29" s="2" t="s">
        <v>39</v>
      </c>
    </row>
    <row r="30" spans="2:11" x14ac:dyDescent="0.25">
      <c r="B30" s="195" t="s">
        <v>170</v>
      </c>
      <c r="C30" s="29"/>
    </row>
  </sheetData>
  <mergeCells count="4">
    <mergeCell ref="B5:J5"/>
    <mergeCell ref="B11:J11"/>
    <mergeCell ref="B17:J17"/>
    <mergeCell ref="B23:J23"/>
  </mergeCells>
  <hyperlinks>
    <hyperlink ref="A1" location="Índice!A1" display="Índice" xr:uid="{50798101-73DC-4504-8DFA-72A82FFC56A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D4FBC-45D4-495E-99FD-51A6B67DA568}">
  <sheetPr>
    <tabColor theme="0"/>
  </sheetPr>
  <dimension ref="A1:K34"/>
  <sheetViews>
    <sheetView zoomScaleNormal="100" workbookViewId="0">
      <selection activeCell="A3" sqref="A3"/>
    </sheetView>
  </sheetViews>
  <sheetFormatPr baseColWidth="10" defaultColWidth="11.42578125" defaultRowHeight="15" x14ac:dyDescent="0.25"/>
  <cols>
    <col min="1" max="1" width="11.42578125" style="42"/>
    <col min="2" max="2" width="25.5703125" style="42" customWidth="1"/>
    <col min="3" max="3" width="13.5703125" style="42" bestFit="1" customWidth="1"/>
    <col min="4" max="4" width="13.5703125" style="42" customWidth="1"/>
    <col min="5" max="5" width="13.140625" style="42" bestFit="1" customWidth="1"/>
    <col min="6" max="6" width="12.85546875" style="42" bestFit="1" customWidth="1"/>
    <col min="7" max="7" width="12.140625" style="42" bestFit="1" customWidth="1"/>
    <col min="8" max="8" width="12.5703125" style="42" bestFit="1" customWidth="1"/>
    <col min="9" max="9" width="13.42578125" style="42" bestFit="1" customWidth="1"/>
    <col min="10" max="10" width="13.140625" style="42" bestFit="1" customWidth="1"/>
    <col min="11" max="11" width="12.28515625" style="42" bestFit="1" customWidth="1"/>
    <col min="12" max="16384" width="11.42578125" style="42"/>
  </cols>
  <sheetData>
    <row r="1" spans="1:11" x14ac:dyDescent="0.25">
      <c r="A1" s="109" t="s">
        <v>41</v>
      </c>
      <c r="B1" s="109"/>
    </row>
    <row r="2" spans="1:11" x14ac:dyDescent="0.25">
      <c r="A2" s="42" t="s">
        <v>247</v>
      </c>
    </row>
    <row r="3" spans="1:11" x14ac:dyDescent="0.25">
      <c r="A3" s="111" t="s">
        <v>184</v>
      </c>
      <c r="B3" s="111"/>
    </row>
    <row r="5" spans="1:11" x14ac:dyDescent="0.25">
      <c r="B5" s="261" t="s">
        <v>42</v>
      </c>
      <c r="C5" s="261"/>
      <c r="D5" s="261"/>
      <c r="E5" s="261"/>
      <c r="F5" s="261"/>
      <c r="G5" s="261"/>
      <c r="H5" s="261"/>
      <c r="I5" s="261"/>
      <c r="J5" s="261"/>
      <c r="K5" s="261"/>
    </row>
    <row r="6" spans="1:11" x14ac:dyDescent="0.25">
      <c r="B6" s="37"/>
      <c r="C6" s="37"/>
      <c r="D6" s="17">
        <v>2006</v>
      </c>
      <c r="E6" s="17">
        <v>2009</v>
      </c>
      <c r="F6" s="17">
        <v>2011</v>
      </c>
      <c r="G6" s="17">
        <v>2013</v>
      </c>
      <c r="H6" s="17">
        <v>2015</v>
      </c>
      <c r="I6" s="17">
        <v>2017</v>
      </c>
      <c r="J6" s="17">
        <v>2020</v>
      </c>
      <c r="K6" s="17">
        <v>2022</v>
      </c>
    </row>
    <row r="7" spans="1:11" x14ac:dyDescent="0.25">
      <c r="B7" s="260" t="s">
        <v>59</v>
      </c>
      <c r="C7" s="37" t="s">
        <v>60</v>
      </c>
      <c r="D7" s="30">
        <v>70.860958296796696</v>
      </c>
      <c r="E7" s="30">
        <v>72.793097186755816</v>
      </c>
      <c r="F7" s="30">
        <v>73.67020305917562</v>
      </c>
      <c r="G7" s="30">
        <v>74.459973063828116</v>
      </c>
      <c r="H7" s="30">
        <v>75.22076404837064</v>
      </c>
      <c r="I7" s="30">
        <v>76.057605408333856</v>
      </c>
      <c r="J7" s="30">
        <v>77.183580624264181</v>
      </c>
      <c r="K7" s="30">
        <v>77.458325768235667</v>
      </c>
    </row>
    <row r="8" spans="1:11" x14ac:dyDescent="0.25">
      <c r="B8" s="260"/>
      <c r="C8" s="37" t="s">
        <v>61</v>
      </c>
      <c r="D8" s="30">
        <v>70.62828777113819</v>
      </c>
      <c r="E8" s="30">
        <v>72.031731643953549</v>
      </c>
      <c r="F8" s="30">
        <v>73.82127277142196</v>
      </c>
      <c r="G8" s="30">
        <v>74.897840019734446</v>
      </c>
      <c r="H8" s="30">
        <v>75.257701678726633</v>
      </c>
      <c r="I8" s="30">
        <v>75.888348419582059</v>
      </c>
      <c r="J8" s="30">
        <v>76.375933927877782</v>
      </c>
      <c r="K8" s="30">
        <v>78.782734552237514</v>
      </c>
    </row>
    <row r="9" spans="1:11" x14ac:dyDescent="0.25">
      <c r="B9" s="260" t="s">
        <v>62</v>
      </c>
      <c r="C9" s="37" t="s">
        <v>60</v>
      </c>
      <c r="D9" s="30">
        <v>29.139041703203304</v>
      </c>
      <c r="E9" s="30">
        <v>27.206902813244184</v>
      </c>
      <c r="F9" s="30">
        <v>26.32979694082438</v>
      </c>
      <c r="G9" s="30">
        <v>25.540026936171895</v>
      </c>
      <c r="H9" s="30">
        <v>24.779235951629364</v>
      </c>
      <c r="I9" s="30">
        <v>23.942394591666147</v>
      </c>
      <c r="J9" s="30">
        <v>22.816419375735823</v>
      </c>
      <c r="K9" s="30">
        <v>22.541674231764333</v>
      </c>
    </row>
    <row r="10" spans="1:11" x14ac:dyDescent="0.25">
      <c r="B10" s="260"/>
      <c r="C10" s="37" t="s">
        <v>61</v>
      </c>
      <c r="D10" s="30">
        <v>29.371712228861806</v>
      </c>
      <c r="E10" s="30">
        <v>27.968268356046444</v>
      </c>
      <c r="F10" s="30">
        <v>26.178727228578047</v>
      </c>
      <c r="G10" s="30">
        <v>25.102159980265547</v>
      </c>
      <c r="H10" s="30">
        <v>24.74229832127337</v>
      </c>
      <c r="I10" s="30">
        <v>24.111651580417952</v>
      </c>
      <c r="J10" s="30">
        <v>23.624066072122222</v>
      </c>
      <c r="K10" s="30">
        <v>21.217265447762486</v>
      </c>
    </row>
    <row r="11" spans="1:11" x14ac:dyDescent="0.25">
      <c r="B11" s="39"/>
      <c r="C11" s="39"/>
      <c r="D11" s="39"/>
      <c r="E11" s="39"/>
      <c r="F11" s="39"/>
      <c r="G11" s="39"/>
      <c r="H11" s="39"/>
      <c r="I11" s="39"/>
      <c r="J11" s="39"/>
      <c r="K11" s="39"/>
    </row>
    <row r="12" spans="1:11" x14ac:dyDescent="0.25">
      <c r="B12" s="261" t="s">
        <v>43</v>
      </c>
      <c r="C12" s="261"/>
      <c r="D12" s="261"/>
      <c r="E12" s="261"/>
      <c r="F12" s="261"/>
      <c r="G12" s="261"/>
      <c r="H12" s="261"/>
      <c r="I12" s="261"/>
      <c r="J12" s="261"/>
      <c r="K12" s="261"/>
    </row>
    <row r="13" spans="1:11" x14ac:dyDescent="0.25">
      <c r="B13" s="37"/>
      <c r="C13" s="37"/>
      <c r="D13" s="17">
        <v>2006</v>
      </c>
      <c r="E13" s="17">
        <v>2009</v>
      </c>
      <c r="F13" s="17">
        <v>2011</v>
      </c>
      <c r="G13" s="17">
        <v>2013</v>
      </c>
      <c r="H13" s="17">
        <v>2015</v>
      </c>
      <c r="I13" s="17">
        <v>2017</v>
      </c>
      <c r="J13" s="17">
        <v>2020</v>
      </c>
      <c r="K13" s="17">
        <v>2022</v>
      </c>
    </row>
    <row r="14" spans="1:11" x14ac:dyDescent="0.25">
      <c r="B14" s="260" t="s">
        <v>59</v>
      </c>
      <c r="C14" s="37" t="s">
        <v>60</v>
      </c>
      <c r="D14" s="30">
        <v>0.20625260345912064</v>
      </c>
      <c r="E14" s="30">
        <v>0.24512045790079437</v>
      </c>
      <c r="F14" s="30">
        <v>0.32501336319869317</v>
      </c>
      <c r="G14" s="30">
        <v>0.19552893627828088</v>
      </c>
      <c r="H14" s="30">
        <v>0.17980618213845262</v>
      </c>
      <c r="I14" s="30">
        <v>0.20855252192652957</v>
      </c>
      <c r="J14" s="30">
        <v>0.18761558566958281</v>
      </c>
      <c r="K14" s="30">
        <v>0.15337775548382757</v>
      </c>
    </row>
    <row r="15" spans="1:11" x14ac:dyDescent="0.25">
      <c r="B15" s="260"/>
      <c r="C15" s="37" t="s">
        <v>61</v>
      </c>
      <c r="D15" s="30">
        <v>0.23025544235637763</v>
      </c>
      <c r="E15" s="30">
        <v>0.53311475162720356</v>
      </c>
      <c r="F15" s="30">
        <v>0.29663821076814406</v>
      </c>
      <c r="G15" s="30">
        <v>0.30475268096540375</v>
      </c>
      <c r="H15" s="30">
        <v>0.27896799692048113</v>
      </c>
      <c r="I15" s="30">
        <v>0.29950376765599868</v>
      </c>
      <c r="J15" s="30">
        <v>0.45146416773960601</v>
      </c>
      <c r="K15" s="30">
        <v>0.29669939264557926</v>
      </c>
    </row>
    <row r="16" spans="1:11" x14ac:dyDescent="0.25">
      <c r="B16" s="260" t="s">
        <v>62</v>
      </c>
      <c r="C16" s="37" t="s">
        <v>60</v>
      </c>
      <c r="D16" s="30">
        <v>0.20625260345912064</v>
      </c>
      <c r="E16" s="30">
        <v>0.24512045790079437</v>
      </c>
      <c r="F16" s="30">
        <v>0.32501336319869317</v>
      </c>
      <c r="G16" s="30">
        <v>0.19552893627828088</v>
      </c>
      <c r="H16" s="30">
        <v>0.17980618213845262</v>
      </c>
      <c r="I16" s="30">
        <v>0.20855252192652957</v>
      </c>
      <c r="J16" s="30">
        <v>0.18761558566958281</v>
      </c>
      <c r="K16" s="30">
        <v>0.15337775548382757</v>
      </c>
    </row>
    <row r="17" spans="2:11" x14ac:dyDescent="0.25">
      <c r="B17" s="260"/>
      <c r="C17" s="37" t="s">
        <v>61</v>
      </c>
      <c r="D17" s="30">
        <v>0.23025544235637763</v>
      </c>
      <c r="E17" s="30">
        <v>0.53311475162720356</v>
      </c>
      <c r="F17" s="30">
        <v>0.29663821076814406</v>
      </c>
      <c r="G17" s="30">
        <v>0.30475268096540375</v>
      </c>
      <c r="H17" s="30">
        <v>0.27896799692048113</v>
      </c>
      <c r="I17" s="30">
        <v>0.29950376765599868</v>
      </c>
      <c r="J17" s="30">
        <v>0.45146416773960601</v>
      </c>
      <c r="K17" s="30">
        <v>0.29669939264557926</v>
      </c>
    </row>
    <row r="18" spans="2:11" x14ac:dyDescent="0.25">
      <c r="B18" s="39"/>
      <c r="C18" s="39"/>
      <c r="D18" s="39"/>
      <c r="E18" s="39"/>
      <c r="F18" s="39"/>
      <c r="G18" s="39"/>
      <c r="H18" s="39"/>
      <c r="I18" s="39"/>
      <c r="J18" s="39"/>
      <c r="K18" s="39"/>
    </row>
    <row r="19" spans="2:11" x14ac:dyDescent="0.25">
      <c r="B19" s="261" t="s">
        <v>44</v>
      </c>
      <c r="C19" s="261"/>
      <c r="D19" s="261"/>
      <c r="E19" s="261"/>
      <c r="F19" s="261"/>
      <c r="G19" s="261"/>
      <c r="H19" s="261"/>
      <c r="I19" s="261"/>
      <c r="J19" s="261"/>
      <c r="K19" s="261"/>
    </row>
    <row r="20" spans="2:11" x14ac:dyDescent="0.25">
      <c r="B20" s="37"/>
      <c r="C20" s="37"/>
      <c r="D20" s="17">
        <v>2006</v>
      </c>
      <c r="E20" s="17">
        <v>2009</v>
      </c>
      <c r="F20" s="17">
        <v>2011</v>
      </c>
      <c r="G20" s="17">
        <v>2013</v>
      </c>
      <c r="H20" s="17">
        <v>2015</v>
      </c>
      <c r="I20" s="17">
        <v>2017</v>
      </c>
      <c r="J20" s="17">
        <v>2020</v>
      </c>
      <c r="K20" s="17">
        <v>2022</v>
      </c>
    </row>
    <row r="21" spans="2:11" x14ac:dyDescent="0.25">
      <c r="B21" s="260" t="s">
        <v>59</v>
      </c>
      <c r="C21" s="37"/>
      <c r="D21" s="116">
        <v>116842</v>
      </c>
      <c r="E21" s="116">
        <v>115118</v>
      </c>
      <c r="F21" s="116">
        <v>115387</v>
      </c>
      <c r="G21" s="116">
        <v>129896</v>
      </c>
      <c r="H21" s="116">
        <v>156233</v>
      </c>
      <c r="I21" s="116">
        <v>134663</v>
      </c>
      <c r="J21" s="116">
        <v>120857</v>
      </c>
      <c r="K21" s="116">
        <v>126017</v>
      </c>
    </row>
    <row r="22" spans="2:11" x14ac:dyDescent="0.25">
      <c r="B22" s="260"/>
      <c r="C22" s="37" t="s">
        <v>61</v>
      </c>
      <c r="D22" s="116">
        <v>72769</v>
      </c>
      <c r="E22" s="116">
        <v>65203</v>
      </c>
      <c r="F22" s="116">
        <v>30537</v>
      </c>
      <c r="G22" s="116">
        <v>31774</v>
      </c>
      <c r="H22" s="116">
        <v>44274</v>
      </c>
      <c r="I22" s="116">
        <v>31468</v>
      </c>
      <c r="J22" s="116">
        <v>22912</v>
      </c>
      <c r="K22" s="116">
        <v>32492</v>
      </c>
    </row>
    <row r="23" spans="2:11" x14ac:dyDescent="0.25">
      <c r="B23" s="260" t="s">
        <v>62</v>
      </c>
      <c r="C23" s="37" t="s">
        <v>60</v>
      </c>
      <c r="D23" s="116">
        <v>49057</v>
      </c>
      <c r="E23" s="116">
        <v>43420</v>
      </c>
      <c r="F23" s="116">
        <v>43951</v>
      </c>
      <c r="G23" s="116">
        <v>46533</v>
      </c>
      <c r="H23" s="116">
        <v>52366</v>
      </c>
      <c r="I23" s="116">
        <v>41109</v>
      </c>
      <c r="J23" s="116">
        <v>35225</v>
      </c>
      <c r="K23" s="116">
        <v>35539</v>
      </c>
    </row>
    <row r="24" spans="2:11" x14ac:dyDescent="0.25">
      <c r="B24" s="260"/>
      <c r="C24" s="37" t="s">
        <v>61</v>
      </c>
      <c r="D24" s="116">
        <v>29991</v>
      </c>
      <c r="E24" s="116">
        <v>23183</v>
      </c>
      <c r="F24" s="116">
        <v>10427</v>
      </c>
      <c r="G24" s="116">
        <v>10288</v>
      </c>
      <c r="H24" s="116">
        <v>14095</v>
      </c>
      <c r="I24" s="116">
        <v>9199</v>
      </c>
      <c r="J24" s="116">
        <v>6443</v>
      </c>
      <c r="K24" s="116">
        <v>8183</v>
      </c>
    </row>
    <row r="25" spans="2:11" x14ac:dyDescent="0.25">
      <c r="B25" s="39"/>
      <c r="C25" s="39"/>
      <c r="D25" s="39"/>
      <c r="E25" s="39"/>
      <c r="F25" s="39"/>
      <c r="G25" s="39"/>
      <c r="H25" s="39"/>
      <c r="I25" s="39"/>
      <c r="J25" s="39"/>
      <c r="K25" s="39"/>
    </row>
    <row r="26" spans="2:11" x14ac:dyDescent="0.25">
      <c r="B26" s="261" t="s">
        <v>45</v>
      </c>
      <c r="C26" s="261"/>
      <c r="D26" s="261"/>
      <c r="E26" s="261"/>
      <c r="F26" s="261"/>
      <c r="G26" s="261"/>
      <c r="H26" s="261"/>
      <c r="I26" s="261"/>
      <c r="J26" s="261"/>
      <c r="K26" s="261"/>
    </row>
    <row r="27" spans="2:11" x14ac:dyDescent="0.25">
      <c r="B27" s="37"/>
      <c r="C27" s="37"/>
      <c r="D27" s="17">
        <v>2006</v>
      </c>
      <c r="E27" s="17">
        <v>2009</v>
      </c>
      <c r="F27" s="17">
        <v>2011</v>
      </c>
      <c r="G27" s="17">
        <v>2013</v>
      </c>
      <c r="H27" s="17">
        <v>2015</v>
      </c>
      <c r="I27" s="17">
        <v>2017</v>
      </c>
      <c r="J27" s="17">
        <v>2020</v>
      </c>
      <c r="K27" s="17">
        <v>2022</v>
      </c>
    </row>
    <row r="28" spans="2:11" x14ac:dyDescent="0.25">
      <c r="B28" s="260" t="s">
        <v>59</v>
      </c>
      <c r="C28" s="37" t="s">
        <v>60</v>
      </c>
      <c r="D28" s="116">
        <v>10125542</v>
      </c>
      <c r="E28" s="116">
        <v>10787632</v>
      </c>
      <c r="F28" s="116">
        <v>11182490</v>
      </c>
      <c r="G28" s="116">
        <v>11553164</v>
      </c>
      <c r="H28" s="116">
        <v>11937193</v>
      </c>
      <c r="I28" s="116">
        <v>12438476</v>
      </c>
      <c r="J28" s="116">
        <v>13354997</v>
      </c>
      <c r="K28" s="116">
        <v>13651875</v>
      </c>
    </row>
    <row r="29" spans="2:11" x14ac:dyDescent="0.25">
      <c r="B29" s="260"/>
      <c r="C29" s="37" t="s">
        <v>61</v>
      </c>
      <c r="D29" s="116">
        <v>1501063</v>
      </c>
      <c r="E29" s="116">
        <v>1536900</v>
      </c>
      <c r="F29" s="116">
        <v>1586961</v>
      </c>
      <c r="G29" s="116">
        <v>1621345</v>
      </c>
      <c r="H29" s="116">
        <v>1639845</v>
      </c>
      <c r="I29" s="116">
        <v>1668718</v>
      </c>
      <c r="J29" s="116">
        <v>1712560</v>
      </c>
      <c r="K29" s="116">
        <v>1775584</v>
      </c>
    </row>
    <row r="30" spans="2:11" x14ac:dyDescent="0.25">
      <c r="B30" s="260" t="s">
        <v>62</v>
      </c>
      <c r="C30" s="37" t="s">
        <v>60</v>
      </c>
      <c r="D30" s="116">
        <v>4163768</v>
      </c>
      <c r="E30" s="116">
        <v>4031949</v>
      </c>
      <c r="F30" s="116">
        <v>3996632</v>
      </c>
      <c r="G30" s="116">
        <v>3962775</v>
      </c>
      <c r="H30" s="116">
        <v>3932352</v>
      </c>
      <c r="I30" s="116">
        <v>3915544</v>
      </c>
      <c r="J30" s="116">
        <v>3947902</v>
      </c>
      <c r="K30" s="116">
        <v>3972925</v>
      </c>
    </row>
    <row r="31" spans="2:11" x14ac:dyDescent="0.25">
      <c r="B31" s="260"/>
      <c r="C31" s="37" t="s">
        <v>61</v>
      </c>
      <c r="D31" s="116">
        <v>624237</v>
      </c>
      <c r="E31" s="116">
        <v>596743</v>
      </c>
      <c r="F31" s="116">
        <v>562773</v>
      </c>
      <c r="G31" s="116">
        <v>543397</v>
      </c>
      <c r="H31" s="116">
        <v>539128</v>
      </c>
      <c r="I31" s="116">
        <v>530194</v>
      </c>
      <c r="J31" s="116">
        <v>529717</v>
      </c>
      <c r="K31" s="116">
        <v>478189</v>
      </c>
    </row>
    <row r="33" spans="2:4" x14ac:dyDescent="0.25">
      <c r="D33" s="206"/>
    </row>
    <row r="34" spans="2:4" x14ac:dyDescent="0.25">
      <c r="B34" s="120" t="s">
        <v>170</v>
      </c>
      <c r="C34" s="165"/>
      <c r="D34" s="206"/>
    </row>
  </sheetData>
  <mergeCells count="12">
    <mergeCell ref="B28:B29"/>
    <mergeCell ref="B30:B31"/>
    <mergeCell ref="B19:K19"/>
    <mergeCell ref="B26:K26"/>
    <mergeCell ref="B5:K5"/>
    <mergeCell ref="B7:B8"/>
    <mergeCell ref="B9:B10"/>
    <mergeCell ref="B14:B15"/>
    <mergeCell ref="B16:B17"/>
    <mergeCell ref="B21:B22"/>
    <mergeCell ref="B23:B24"/>
    <mergeCell ref="B12:K12"/>
  </mergeCells>
  <hyperlinks>
    <hyperlink ref="A1" location="Índice!A1" display="Índice" xr:uid="{96A886B6-0A9A-49B2-9231-5D4E818DD5E4}"/>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8AC6B-FC89-4516-9316-329D9DB2BE03}">
  <sheetPr>
    <tabColor theme="0"/>
  </sheetPr>
  <dimension ref="A1:J65"/>
  <sheetViews>
    <sheetView zoomScaleNormal="100" workbookViewId="0"/>
  </sheetViews>
  <sheetFormatPr baseColWidth="10" defaultColWidth="11.42578125" defaultRowHeight="15" x14ac:dyDescent="0.25"/>
  <cols>
    <col min="1" max="1" width="11.42578125" style="42"/>
    <col min="2" max="2" width="13.5703125" style="42" bestFit="1" customWidth="1"/>
    <col min="3" max="10" width="11.7109375" style="42" customWidth="1"/>
    <col min="11" max="16384" width="11.42578125" style="42"/>
  </cols>
  <sheetData>
    <row r="1" spans="1:10" x14ac:dyDescent="0.25">
      <c r="A1" s="109" t="s">
        <v>41</v>
      </c>
    </row>
    <row r="2" spans="1:10" x14ac:dyDescent="0.25">
      <c r="A2" s="42" t="s">
        <v>248</v>
      </c>
    </row>
    <row r="3" spans="1:10" x14ac:dyDescent="0.25">
      <c r="A3" s="111" t="s">
        <v>184</v>
      </c>
    </row>
    <row r="5" spans="1:10" x14ac:dyDescent="0.25">
      <c r="B5" s="254" t="s">
        <v>42</v>
      </c>
      <c r="C5" s="255"/>
      <c r="D5" s="255"/>
      <c r="E5" s="255"/>
      <c r="F5" s="255"/>
      <c r="G5" s="255"/>
      <c r="H5" s="255"/>
      <c r="I5" s="255"/>
      <c r="J5" s="256"/>
    </row>
    <row r="6" spans="1:10" x14ac:dyDescent="0.25">
      <c r="B6" s="37"/>
      <c r="C6" s="17">
        <v>2006</v>
      </c>
      <c r="D6" s="17">
        <v>2009</v>
      </c>
      <c r="E6" s="17">
        <v>2011</v>
      </c>
      <c r="F6" s="17">
        <v>2013</v>
      </c>
      <c r="G6" s="17">
        <v>2015</v>
      </c>
      <c r="H6" s="17">
        <v>2017</v>
      </c>
      <c r="I6" s="17">
        <v>2020</v>
      </c>
      <c r="J6" s="17">
        <v>2022</v>
      </c>
    </row>
    <row r="7" spans="1:10" x14ac:dyDescent="0.25">
      <c r="B7" s="30" t="s">
        <v>63</v>
      </c>
      <c r="C7" s="30">
        <v>86.962482286463782</v>
      </c>
      <c r="D7" s="30">
        <v>87.107740156398393</v>
      </c>
      <c r="E7" s="30">
        <v>87.656876281005964</v>
      </c>
      <c r="F7" s="30">
        <v>87.941050630113537</v>
      </c>
      <c r="G7" s="30">
        <v>87.942962956336601</v>
      </c>
      <c r="H7" s="30">
        <v>88.074106031439541</v>
      </c>
      <c r="I7" s="30">
        <v>88.169672319149967</v>
      </c>
      <c r="J7" s="30">
        <v>89.256869179266133</v>
      </c>
    </row>
    <row r="8" spans="1:10" x14ac:dyDescent="0.25">
      <c r="B8" s="30" t="s">
        <v>61</v>
      </c>
      <c r="C8" s="30">
        <v>13.037517713536223</v>
      </c>
      <c r="D8" s="30">
        <v>12.892259843601606</v>
      </c>
      <c r="E8" s="30">
        <v>12.343123718994036</v>
      </c>
      <c r="F8" s="30">
        <v>12.058949369886458</v>
      </c>
      <c r="G8" s="30">
        <v>12.057037043663396</v>
      </c>
      <c r="H8" s="30">
        <v>11.92589396856045</v>
      </c>
      <c r="I8" s="30">
        <v>11.830327680850024</v>
      </c>
      <c r="J8" s="30">
        <v>10.743130820733866</v>
      </c>
    </row>
    <row r="9" spans="1:10" x14ac:dyDescent="0.25">
      <c r="B9" s="30" t="s">
        <v>54</v>
      </c>
      <c r="C9" s="30">
        <v>100</v>
      </c>
      <c r="D9" s="30">
        <v>100</v>
      </c>
      <c r="E9" s="30">
        <v>100</v>
      </c>
      <c r="F9" s="30">
        <v>100</v>
      </c>
      <c r="G9" s="30">
        <v>100</v>
      </c>
      <c r="H9" s="30">
        <v>99.999999999999986</v>
      </c>
      <c r="I9" s="30">
        <v>99.999999999999986</v>
      </c>
      <c r="J9" s="30">
        <v>100</v>
      </c>
    </row>
    <row r="10" spans="1:10" x14ac:dyDescent="0.25">
      <c r="B10" s="31"/>
      <c r="C10" s="31"/>
      <c r="D10" s="31"/>
      <c r="E10" s="31"/>
      <c r="F10" s="31"/>
      <c r="G10" s="31"/>
      <c r="H10" s="31"/>
      <c r="I10" s="31"/>
      <c r="J10" s="31"/>
    </row>
    <row r="11" spans="1:10" x14ac:dyDescent="0.25">
      <c r="B11" s="257" t="s">
        <v>43</v>
      </c>
      <c r="C11" s="258"/>
      <c r="D11" s="258"/>
      <c r="E11" s="258"/>
      <c r="F11" s="258"/>
      <c r="G11" s="258"/>
      <c r="H11" s="258"/>
      <c r="I11" s="258"/>
      <c r="J11" s="259"/>
    </row>
    <row r="12" spans="1:10" x14ac:dyDescent="0.25">
      <c r="B12" s="30"/>
      <c r="C12" s="203">
        <v>2006</v>
      </c>
      <c r="D12" s="203">
        <v>2009</v>
      </c>
      <c r="E12" s="203">
        <v>2011</v>
      </c>
      <c r="F12" s="203">
        <v>2013</v>
      </c>
      <c r="G12" s="203">
        <v>2015</v>
      </c>
      <c r="H12" s="203">
        <v>2017</v>
      </c>
      <c r="I12" s="203">
        <v>2020</v>
      </c>
      <c r="J12" s="203">
        <v>2022</v>
      </c>
    </row>
    <row r="13" spans="1:10" x14ac:dyDescent="0.25">
      <c r="B13" s="30" t="s">
        <v>63</v>
      </c>
      <c r="C13" s="30">
        <v>0.22383943682336713</v>
      </c>
      <c r="D13" s="30">
        <v>0.67471637517019023</v>
      </c>
      <c r="E13" s="30">
        <v>0.53472748040210061</v>
      </c>
      <c r="F13" s="30">
        <v>0.39900477273223967</v>
      </c>
      <c r="G13" s="30">
        <v>0.37002378509832562</v>
      </c>
      <c r="H13" s="30">
        <v>0.39891969708140884</v>
      </c>
      <c r="I13" s="30">
        <v>0.55843242699055384</v>
      </c>
      <c r="J13" s="30">
        <v>0.23752209581089967</v>
      </c>
    </row>
    <row r="14" spans="1:10" x14ac:dyDescent="0.25">
      <c r="B14" s="30" t="s">
        <v>61</v>
      </c>
      <c r="C14" s="30">
        <v>0.22383943682336713</v>
      </c>
      <c r="D14" s="30">
        <v>0.67471637517019023</v>
      </c>
      <c r="E14" s="30">
        <v>0.53472748040210061</v>
      </c>
      <c r="F14" s="30">
        <v>0.39900477273223967</v>
      </c>
      <c r="G14" s="30">
        <v>0.37002378509832562</v>
      </c>
      <c r="H14" s="30">
        <v>0.39891969708140884</v>
      </c>
      <c r="I14" s="30">
        <v>0.55843242699055384</v>
      </c>
      <c r="J14" s="30">
        <v>0.23752209581089967</v>
      </c>
    </row>
    <row r="15" spans="1:10" x14ac:dyDescent="0.25">
      <c r="B15" s="30" t="s">
        <v>54</v>
      </c>
      <c r="C15" s="117">
        <v>0</v>
      </c>
      <c r="D15" s="117">
        <v>0</v>
      </c>
      <c r="E15" s="117">
        <v>0</v>
      </c>
      <c r="F15" s="117">
        <v>0</v>
      </c>
      <c r="G15" s="117">
        <v>0</v>
      </c>
      <c r="H15" s="117">
        <v>0</v>
      </c>
      <c r="I15" s="117">
        <v>0</v>
      </c>
      <c r="J15" s="117">
        <v>0</v>
      </c>
    </row>
    <row r="16" spans="1:10" x14ac:dyDescent="0.25">
      <c r="B16" s="31"/>
      <c r="C16" s="31"/>
      <c r="D16" s="31"/>
      <c r="E16" s="31"/>
      <c r="F16" s="31"/>
      <c r="G16" s="31"/>
      <c r="H16" s="31"/>
      <c r="I16" s="31"/>
      <c r="J16" s="31"/>
    </row>
    <row r="17" spans="2:10" x14ac:dyDescent="0.25">
      <c r="B17" s="257" t="s">
        <v>44</v>
      </c>
      <c r="C17" s="258"/>
      <c r="D17" s="258"/>
      <c r="E17" s="258"/>
      <c r="F17" s="258"/>
      <c r="G17" s="258"/>
      <c r="H17" s="258"/>
      <c r="I17" s="258"/>
      <c r="J17" s="259"/>
    </row>
    <row r="18" spans="2:10" x14ac:dyDescent="0.25">
      <c r="B18" s="30"/>
      <c r="C18" s="203">
        <v>2006</v>
      </c>
      <c r="D18" s="203">
        <v>2009</v>
      </c>
      <c r="E18" s="203">
        <v>2011</v>
      </c>
      <c r="F18" s="203">
        <v>2013</v>
      </c>
      <c r="G18" s="203">
        <v>2015</v>
      </c>
      <c r="H18" s="203">
        <v>2017</v>
      </c>
      <c r="I18" s="203">
        <v>2020</v>
      </c>
      <c r="J18" s="203">
        <v>2022</v>
      </c>
    </row>
    <row r="19" spans="2:10" x14ac:dyDescent="0.25">
      <c r="B19" s="30" t="s">
        <v>63</v>
      </c>
      <c r="C19" s="116">
        <v>49057</v>
      </c>
      <c r="D19" s="116">
        <v>43419.999999999993</v>
      </c>
      <c r="E19" s="116">
        <v>43951</v>
      </c>
      <c r="F19" s="116">
        <v>46532.999999999993</v>
      </c>
      <c r="G19" s="116">
        <v>52366</v>
      </c>
      <c r="H19" s="116">
        <v>41109</v>
      </c>
      <c r="I19" s="116">
        <v>35225</v>
      </c>
      <c r="J19" s="116">
        <v>35539</v>
      </c>
    </row>
    <row r="20" spans="2:10" x14ac:dyDescent="0.25">
      <c r="B20" s="30" t="s">
        <v>61</v>
      </c>
      <c r="C20" s="116">
        <v>29991.000000000004</v>
      </c>
      <c r="D20" s="116">
        <v>23183</v>
      </c>
      <c r="E20" s="116">
        <v>10427</v>
      </c>
      <c r="F20" s="116">
        <v>10288</v>
      </c>
      <c r="G20" s="116">
        <v>14095</v>
      </c>
      <c r="H20" s="116">
        <v>9199</v>
      </c>
      <c r="I20" s="116">
        <v>6443</v>
      </c>
      <c r="J20" s="116">
        <v>8183</v>
      </c>
    </row>
    <row r="21" spans="2:10" x14ac:dyDescent="0.25">
      <c r="B21" s="30" t="s">
        <v>54</v>
      </c>
      <c r="C21" s="116">
        <v>79048</v>
      </c>
      <c r="D21" s="116">
        <v>79048</v>
      </c>
      <c r="E21" s="116">
        <v>54378</v>
      </c>
      <c r="F21" s="116">
        <v>56820.999999999993</v>
      </c>
      <c r="G21" s="116">
        <v>66461</v>
      </c>
      <c r="H21" s="116">
        <v>50308</v>
      </c>
      <c r="I21" s="116">
        <v>41668</v>
      </c>
      <c r="J21" s="116">
        <v>43722</v>
      </c>
    </row>
    <row r="22" spans="2:10" x14ac:dyDescent="0.25">
      <c r="B22" s="31"/>
      <c r="C22" s="39"/>
      <c r="D22" s="39"/>
      <c r="E22" s="39"/>
      <c r="F22" s="39"/>
      <c r="G22" s="39"/>
      <c r="H22" s="39"/>
      <c r="I22" s="39"/>
      <c r="J22" s="39"/>
    </row>
    <row r="23" spans="2:10" x14ac:dyDescent="0.25">
      <c r="B23" s="31"/>
      <c r="C23" s="31"/>
      <c r="D23" s="31"/>
      <c r="E23" s="31"/>
      <c r="F23" s="31"/>
      <c r="G23" s="31"/>
      <c r="H23" s="31"/>
      <c r="I23" s="31"/>
      <c r="J23" s="31"/>
    </row>
    <row r="24" spans="2:10" x14ac:dyDescent="0.25">
      <c r="B24" s="257" t="s">
        <v>45</v>
      </c>
      <c r="C24" s="258"/>
      <c r="D24" s="258"/>
      <c r="E24" s="258"/>
      <c r="F24" s="258"/>
      <c r="G24" s="258"/>
      <c r="H24" s="258"/>
      <c r="I24" s="258"/>
      <c r="J24" s="259"/>
    </row>
    <row r="25" spans="2:10" x14ac:dyDescent="0.25">
      <c r="B25" s="30"/>
      <c r="C25" s="203">
        <v>2006</v>
      </c>
      <c r="D25" s="203">
        <v>2009</v>
      </c>
      <c r="E25" s="203">
        <v>2011</v>
      </c>
      <c r="F25" s="203">
        <v>2013</v>
      </c>
      <c r="G25" s="203">
        <v>2015</v>
      </c>
      <c r="H25" s="203">
        <v>2017</v>
      </c>
      <c r="I25" s="203">
        <v>2020</v>
      </c>
      <c r="J25" s="203">
        <v>2022</v>
      </c>
    </row>
    <row r="26" spans="2:10" x14ac:dyDescent="0.25">
      <c r="B26" s="30" t="s">
        <v>63</v>
      </c>
      <c r="C26" s="116">
        <v>4163768</v>
      </c>
      <c r="D26" s="116">
        <v>4031949</v>
      </c>
      <c r="E26" s="116">
        <v>3996632</v>
      </c>
      <c r="F26" s="116">
        <v>3962775</v>
      </c>
      <c r="G26" s="116">
        <v>3932352</v>
      </c>
      <c r="H26" s="116">
        <v>3915544</v>
      </c>
      <c r="I26" s="116">
        <v>3947902</v>
      </c>
      <c r="J26" s="116">
        <v>3972925</v>
      </c>
    </row>
    <row r="27" spans="2:10" x14ac:dyDescent="0.25">
      <c r="B27" s="30" t="s">
        <v>61</v>
      </c>
      <c r="C27" s="116">
        <v>624237</v>
      </c>
      <c r="D27" s="116">
        <v>596743</v>
      </c>
      <c r="E27" s="116">
        <v>562773</v>
      </c>
      <c r="F27" s="116">
        <v>543397</v>
      </c>
      <c r="G27" s="116">
        <v>539128</v>
      </c>
      <c r="H27" s="116">
        <v>530194</v>
      </c>
      <c r="I27" s="116">
        <v>529717</v>
      </c>
      <c r="J27" s="116">
        <v>478189</v>
      </c>
    </row>
    <row r="28" spans="2:10" x14ac:dyDescent="0.25">
      <c r="B28" s="30" t="s">
        <v>54</v>
      </c>
      <c r="C28" s="116">
        <v>4788005</v>
      </c>
      <c r="D28" s="116">
        <v>4628692</v>
      </c>
      <c r="E28" s="116">
        <v>4559405</v>
      </c>
      <c r="F28" s="116">
        <v>4506172</v>
      </c>
      <c r="G28" s="116">
        <v>4471480</v>
      </c>
      <c r="H28" s="116">
        <v>4445738</v>
      </c>
      <c r="I28" s="116">
        <v>4477619</v>
      </c>
      <c r="J28" s="116">
        <v>4451114</v>
      </c>
    </row>
    <row r="29" spans="2:10" x14ac:dyDescent="0.25">
      <c r="B29" s="202"/>
      <c r="C29" s="202"/>
      <c r="D29" s="202"/>
      <c r="E29" s="202"/>
      <c r="F29" s="202"/>
      <c r="G29" s="202"/>
      <c r="H29" s="202"/>
      <c r="I29" s="202"/>
      <c r="J29" s="202"/>
    </row>
    <row r="30" spans="2:10" x14ac:dyDescent="0.25">
      <c r="B30" s="202"/>
      <c r="C30" s="202"/>
      <c r="D30" s="202"/>
      <c r="E30" s="202"/>
      <c r="F30" s="202"/>
      <c r="G30" s="202"/>
      <c r="H30" s="202"/>
      <c r="I30" s="202"/>
      <c r="J30" s="202"/>
    </row>
    <row r="31" spans="2:10" x14ac:dyDescent="0.25">
      <c r="B31" s="120" t="s">
        <v>170</v>
      </c>
      <c r="C31" s="165"/>
      <c r="D31" s="202"/>
      <c r="E31" s="202"/>
      <c r="F31" s="202"/>
      <c r="G31" s="202"/>
      <c r="H31" s="202"/>
      <c r="I31" s="202"/>
      <c r="J31" s="202"/>
    </row>
    <row r="32" spans="2:10" x14ac:dyDescent="0.25">
      <c r="B32" s="202"/>
      <c r="C32" s="202"/>
      <c r="D32" s="202"/>
      <c r="E32" s="202"/>
      <c r="F32" s="202"/>
      <c r="G32" s="202"/>
      <c r="H32" s="202"/>
      <c r="I32" s="202"/>
      <c r="J32" s="202"/>
    </row>
    <row r="33" spans="2:10" x14ac:dyDescent="0.25">
      <c r="B33" s="202"/>
      <c r="C33" s="202"/>
      <c r="D33" s="202"/>
      <c r="E33" s="202"/>
      <c r="F33" s="202"/>
      <c r="G33" s="202"/>
      <c r="H33" s="202"/>
      <c r="I33" s="202"/>
      <c r="J33" s="202"/>
    </row>
    <row r="34" spans="2:10" x14ac:dyDescent="0.25">
      <c r="B34" s="202"/>
      <c r="C34" s="202"/>
      <c r="D34" s="202"/>
      <c r="E34" s="202"/>
      <c r="F34" s="202"/>
      <c r="G34" s="202"/>
      <c r="H34" s="202"/>
      <c r="I34" s="202"/>
      <c r="J34" s="202"/>
    </row>
    <row r="35" spans="2:10" x14ac:dyDescent="0.25">
      <c r="B35" s="202"/>
      <c r="C35" s="202"/>
      <c r="D35" s="202"/>
      <c r="E35" s="202"/>
      <c r="F35" s="202"/>
      <c r="G35" s="202"/>
      <c r="H35" s="202"/>
      <c r="I35" s="202"/>
      <c r="J35" s="202"/>
    </row>
    <row r="36" spans="2:10" x14ac:dyDescent="0.25">
      <c r="B36" s="202"/>
      <c r="C36" s="202"/>
      <c r="D36" s="202"/>
      <c r="E36" s="202"/>
      <c r="F36" s="202"/>
      <c r="G36" s="202"/>
      <c r="H36" s="202"/>
      <c r="I36" s="202"/>
      <c r="J36" s="202"/>
    </row>
    <row r="37" spans="2:10" x14ac:dyDescent="0.25">
      <c r="B37" s="202"/>
      <c r="C37" s="202"/>
      <c r="D37" s="202"/>
      <c r="E37" s="202"/>
      <c r="F37" s="202"/>
      <c r="G37" s="202"/>
      <c r="H37" s="202"/>
      <c r="I37" s="202"/>
      <c r="J37" s="202"/>
    </row>
    <row r="38" spans="2:10" x14ac:dyDescent="0.25">
      <c r="B38" s="202"/>
      <c r="C38" s="202"/>
      <c r="D38" s="202"/>
      <c r="E38" s="202"/>
      <c r="F38" s="202"/>
      <c r="G38" s="202"/>
      <c r="H38" s="202"/>
      <c r="I38" s="202"/>
      <c r="J38" s="202"/>
    </row>
    <row r="39" spans="2:10" x14ac:dyDescent="0.25">
      <c r="B39" s="202"/>
      <c r="C39" s="202"/>
      <c r="D39" s="202"/>
      <c r="E39" s="202"/>
      <c r="F39" s="202"/>
      <c r="G39" s="202"/>
      <c r="H39" s="202"/>
      <c r="I39" s="202"/>
      <c r="J39" s="202"/>
    </row>
    <row r="40" spans="2:10" x14ac:dyDescent="0.25">
      <c r="B40" s="202"/>
      <c r="C40" s="202"/>
      <c r="D40" s="202"/>
      <c r="E40" s="202"/>
      <c r="F40" s="202"/>
      <c r="G40" s="202"/>
      <c r="H40" s="202"/>
      <c r="I40" s="202"/>
      <c r="J40" s="202"/>
    </row>
    <row r="41" spans="2:10" x14ac:dyDescent="0.25">
      <c r="B41" s="202"/>
      <c r="C41" s="202"/>
      <c r="D41" s="202"/>
      <c r="E41" s="202"/>
      <c r="F41" s="202"/>
      <c r="G41" s="202"/>
      <c r="H41" s="202"/>
      <c r="I41" s="202"/>
      <c r="J41" s="202"/>
    </row>
    <row r="42" spans="2:10" x14ac:dyDescent="0.25">
      <c r="B42" s="202"/>
      <c r="C42" s="202"/>
      <c r="D42" s="202"/>
      <c r="E42" s="202"/>
      <c r="F42" s="202"/>
      <c r="G42" s="202"/>
      <c r="H42" s="202"/>
      <c r="I42" s="202"/>
      <c r="J42" s="202"/>
    </row>
    <row r="43" spans="2:10" x14ac:dyDescent="0.25">
      <c r="B43" s="202"/>
      <c r="C43" s="202"/>
      <c r="D43" s="202"/>
      <c r="E43" s="202"/>
      <c r="F43" s="202"/>
      <c r="G43" s="202"/>
      <c r="H43" s="202"/>
      <c r="I43" s="202"/>
      <c r="J43" s="202"/>
    </row>
    <row r="44" spans="2:10" x14ac:dyDescent="0.25">
      <c r="B44" s="202"/>
      <c r="C44" s="202"/>
      <c r="D44" s="202"/>
      <c r="E44" s="202"/>
      <c r="F44" s="202"/>
      <c r="G44" s="202"/>
      <c r="H44" s="202"/>
      <c r="I44" s="202"/>
      <c r="J44" s="202"/>
    </row>
    <row r="45" spans="2:10" x14ac:dyDescent="0.25">
      <c r="B45" s="202"/>
      <c r="C45" s="202"/>
      <c r="D45" s="202"/>
      <c r="E45" s="202"/>
      <c r="F45" s="202"/>
      <c r="G45" s="202"/>
      <c r="H45" s="202"/>
      <c r="I45" s="202"/>
      <c r="J45" s="202"/>
    </row>
    <row r="46" spans="2:10" x14ac:dyDescent="0.25">
      <c r="B46" s="202"/>
      <c r="C46" s="202"/>
      <c r="D46" s="202"/>
      <c r="E46" s="202"/>
      <c r="F46" s="202"/>
      <c r="G46" s="202"/>
      <c r="H46" s="202"/>
      <c r="I46" s="202"/>
      <c r="J46" s="202"/>
    </row>
    <row r="47" spans="2:10" x14ac:dyDescent="0.25">
      <c r="B47" s="202"/>
      <c r="C47" s="202"/>
      <c r="D47" s="202"/>
      <c r="E47" s="202"/>
      <c r="F47" s="202"/>
      <c r="G47" s="202"/>
      <c r="H47" s="202"/>
      <c r="I47" s="202"/>
      <c r="J47" s="202"/>
    </row>
    <row r="48" spans="2:10" x14ac:dyDescent="0.25">
      <c r="B48" s="202"/>
      <c r="C48" s="202"/>
      <c r="D48" s="202"/>
      <c r="E48" s="202"/>
      <c r="F48" s="202"/>
      <c r="G48" s="202"/>
      <c r="H48" s="202"/>
      <c r="I48" s="202"/>
      <c r="J48" s="202"/>
    </row>
    <row r="49" spans="2:10" x14ac:dyDescent="0.25">
      <c r="B49" s="202"/>
      <c r="C49" s="202"/>
      <c r="D49" s="202"/>
      <c r="E49" s="202"/>
      <c r="F49" s="202"/>
      <c r="G49" s="202"/>
      <c r="H49" s="202"/>
      <c r="I49" s="202"/>
      <c r="J49" s="202"/>
    </row>
    <row r="50" spans="2:10" x14ac:dyDescent="0.25">
      <c r="B50" s="202"/>
      <c r="C50" s="202"/>
      <c r="D50" s="202"/>
      <c r="E50" s="202"/>
      <c r="F50" s="202"/>
      <c r="G50" s="202"/>
      <c r="H50" s="202"/>
      <c r="I50" s="202"/>
      <c r="J50" s="202"/>
    </row>
    <row r="51" spans="2:10" x14ac:dyDescent="0.25">
      <c r="B51" s="202"/>
      <c r="C51" s="202"/>
      <c r="D51" s="202"/>
      <c r="E51" s="202"/>
      <c r="F51" s="202"/>
      <c r="G51" s="202"/>
      <c r="H51" s="202"/>
      <c r="I51" s="202"/>
      <c r="J51" s="202"/>
    </row>
    <row r="52" spans="2:10" x14ac:dyDescent="0.25">
      <c r="B52" s="202"/>
      <c r="C52" s="202"/>
      <c r="D52" s="202"/>
      <c r="E52" s="202"/>
      <c r="F52" s="202"/>
      <c r="G52" s="202"/>
      <c r="H52" s="202"/>
      <c r="I52" s="202"/>
      <c r="J52" s="202"/>
    </row>
    <row r="53" spans="2:10" x14ac:dyDescent="0.25">
      <c r="B53" s="202"/>
      <c r="C53" s="202"/>
      <c r="D53" s="202"/>
      <c r="E53" s="202"/>
      <c r="F53" s="202"/>
      <c r="G53" s="202"/>
      <c r="H53" s="202"/>
      <c r="I53" s="202"/>
      <c r="J53" s="202"/>
    </row>
    <row r="54" spans="2:10" x14ac:dyDescent="0.25">
      <c r="B54" s="202"/>
      <c r="C54" s="202"/>
      <c r="D54" s="202"/>
      <c r="E54" s="202"/>
      <c r="F54" s="202"/>
      <c r="G54" s="202"/>
      <c r="H54" s="202"/>
      <c r="I54" s="202"/>
      <c r="J54" s="202"/>
    </row>
    <row r="55" spans="2:10" x14ac:dyDescent="0.25">
      <c r="B55" s="202"/>
      <c r="C55" s="202"/>
      <c r="D55" s="202"/>
      <c r="E55" s="202"/>
      <c r="F55" s="202"/>
      <c r="G55" s="202"/>
      <c r="H55" s="202"/>
      <c r="I55" s="202"/>
      <c r="J55" s="202"/>
    </row>
    <row r="56" spans="2:10" x14ac:dyDescent="0.25">
      <c r="B56" s="202"/>
      <c r="C56" s="202"/>
      <c r="D56" s="202"/>
      <c r="E56" s="202"/>
      <c r="F56" s="202"/>
      <c r="G56" s="202"/>
      <c r="H56" s="202"/>
      <c r="I56" s="202"/>
      <c r="J56" s="202"/>
    </row>
    <row r="57" spans="2:10" x14ac:dyDescent="0.25">
      <c r="B57" s="202"/>
      <c r="C57" s="202"/>
      <c r="D57" s="202"/>
      <c r="E57" s="202"/>
      <c r="F57" s="202"/>
      <c r="G57" s="202"/>
      <c r="H57" s="202"/>
      <c r="I57" s="202"/>
      <c r="J57" s="202"/>
    </row>
    <row r="58" spans="2:10" x14ac:dyDescent="0.25">
      <c r="B58" s="202"/>
      <c r="C58" s="202"/>
      <c r="D58" s="202"/>
      <c r="E58" s="202"/>
      <c r="F58" s="202"/>
      <c r="G58" s="202"/>
      <c r="H58" s="202"/>
      <c r="I58" s="202"/>
      <c r="J58" s="202"/>
    </row>
    <row r="59" spans="2:10" x14ac:dyDescent="0.25">
      <c r="B59" s="202"/>
      <c r="C59" s="202"/>
      <c r="D59" s="202"/>
      <c r="E59" s="202"/>
      <c r="F59" s="202"/>
      <c r="G59" s="202"/>
      <c r="H59" s="202"/>
      <c r="I59" s="202"/>
      <c r="J59" s="202"/>
    </row>
    <row r="60" spans="2:10" x14ac:dyDescent="0.25">
      <c r="B60" s="202"/>
      <c r="C60" s="202"/>
      <c r="D60" s="202"/>
      <c r="E60" s="202"/>
      <c r="F60" s="202"/>
      <c r="G60" s="202"/>
      <c r="H60" s="202"/>
      <c r="I60" s="202"/>
      <c r="J60" s="202"/>
    </row>
    <row r="61" spans="2:10" x14ac:dyDescent="0.25">
      <c r="B61" s="202"/>
      <c r="C61" s="202"/>
      <c r="D61" s="202"/>
      <c r="E61" s="202"/>
      <c r="F61" s="202"/>
      <c r="G61" s="202"/>
      <c r="H61" s="202"/>
      <c r="I61" s="202"/>
      <c r="J61" s="202"/>
    </row>
    <row r="62" spans="2:10" x14ac:dyDescent="0.25">
      <c r="B62" s="202"/>
      <c r="C62" s="202"/>
      <c r="D62" s="202"/>
      <c r="E62" s="202"/>
      <c r="F62" s="202"/>
      <c r="G62" s="202"/>
      <c r="H62" s="202"/>
      <c r="I62" s="202"/>
      <c r="J62" s="202"/>
    </row>
    <row r="63" spans="2:10" x14ac:dyDescent="0.25">
      <c r="B63" s="202"/>
      <c r="C63" s="202"/>
      <c r="D63" s="202"/>
      <c r="E63" s="202"/>
      <c r="F63" s="202"/>
      <c r="G63" s="202"/>
      <c r="H63" s="202"/>
      <c r="I63" s="202"/>
      <c r="J63" s="202"/>
    </row>
    <row r="64" spans="2:10" x14ac:dyDescent="0.25">
      <c r="B64" s="202"/>
      <c r="C64" s="202"/>
      <c r="D64" s="202"/>
      <c r="E64" s="202"/>
      <c r="F64" s="202"/>
      <c r="G64" s="202"/>
      <c r="H64" s="202"/>
      <c r="I64" s="202"/>
      <c r="J64" s="202"/>
    </row>
    <row r="65" spans="2:10" x14ac:dyDescent="0.25">
      <c r="B65" s="202"/>
      <c r="C65" s="202"/>
      <c r="D65" s="202"/>
      <c r="E65" s="202"/>
      <c r="F65" s="202"/>
      <c r="G65" s="202"/>
      <c r="H65" s="202"/>
      <c r="I65" s="202"/>
      <c r="J65" s="202"/>
    </row>
  </sheetData>
  <mergeCells count="4">
    <mergeCell ref="B5:J5"/>
    <mergeCell ref="B11:J11"/>
    <mergeCell ref="B17:J17"/>
    <mergeCell ref="B24:J24"/>
  </mergeCells>
  <hyperlinks>
    <hyperlink ref="A1" location="Índice!A1" display="Índice" xr:uid="{C3955864-5DEA-4BA0-972B-BB6DF2ED8AF9}"/>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10ac9f5-5318-4362-93ab-7b110ed96cd9">
      <Terms xmlns="http://schemas.microsoft.com/office/infopath/2007/PartnerControls"/>
    </lcf76f155ced4ddcb4097134ff3c332f>
    <TaxCatchAll xmlns="43a47547-2483-46d0-a31a-9a50bac18c7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E3F5E1C8268BB42A6ACC3E404A491A7" ma:contentTypeVersion="17" ma:contentTypeDescription="Crear nuevo documento." ma:contentTypeScope="" ma:versionID="b2ca4d415711a43386fed85af7c908a1">
  <xsd:schema xmlns:xsd="http://www.w3.org/2001/XMLSchema" xmlns:xs="http://www.w3.org/2001/XMLSchema" xmlns:p="http://schemas.microsoft.com/office/2006/metadata/properties" xmlns:ns2="410ac9f5-5318-4362-93ab-7b110ed96cd9" xmlns:ns3="43a47547-2483-46d0-a31a-9a50bac18c73" targetNamespace="http://schemas.microsoft.com/office/2006/metadata/properties" ma:root="true" ma:fieldsID="12b43272ddf65733e5b969218538d7d9" ns2:_="" ns3:_="">
    <xsd:import namespace="410ac9f5-5318-4362-93ab-7b110ed96cd9"/>
    <xsd:import namespace="43a47547-2483-46d0-a31a-9a50bac18c7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0ac9f5-5318-4362-93ab-7b110ed96c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20985b5-8665-4c93-9aaf-643e67beb34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a47547-2483-46d0-a31a-9a50bac18c73"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82b44d3e-6a3e-4332-b5be-207a5ac018f9}" ma:internalName="TaxCatchAll" ma:showField="CatchAllData" ma:web="43a47547-2483-46d0-a31a-9a50bac18c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BA64E5-404C-4C0C-849F-782CC77972B0}">
  <ds:schemaRefs>
    <ds:schemaRef ds:uri="http://www.w3.org/XML/1998/namespace"/>
    <ds:schemaRef ds:uri="http://schemas.microsoft.com/office/2006/metadata/properties"/>
    <ds:schemaRef ds:uri="43a47547-2483-46d0-a31a-9a50bac18c73"/>
    <ds:schemaRef ds:uri="http://purl.org/dc/elements/1.1/"/>
    <ds:schemaRef ds:uri="410ac9f5-5318-4362-93ab-7b110ed96cd9"/>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83A29BCC-3EC6-4936-87C3-BCD54AAB84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0ac9f5-5318-4362-93ab-7b110ed96cd9"/>
    <ds:schemaRef ds:uri="43a47547-2483-46d0-a31a-9a50bac18c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B18CD6-65EC-49E9-9197-B30210B5ADD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60</vt:i4>
      </vt:variant>
    </vt:vector>
  </HeadingPairs>
  <TitlesOfParts>
    <vt:vector size="60" baseType="lpstr">
      <vt:lpstr>Índice</vt:lpstr>
      <vt:lpstr>Notas técnicas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lpstr>56</vt:lpstr>
      <vt:lpstr>57</vt:lpstr>
      <vt:lpstr>58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Ruben Ananias Martinez</dc:creator>
  <cp:keywords/>
  <dc:description/>
  <cp:lastModifiedBy>Jenny Encina Galaz</cp:lastModifiedBy>
  <cp:revision/>
  <dcterms:created xsi:type="dcterms:W3CDTF">2023-08-30T16:12:39Z</dcterms:created>
  <dcterms:modified xsi:type="dcterms:W3CDTF">2024-05-28T20:29:12Z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0x010100EE3F5E1C8268BB42A6ACC3E404A491A7</vt:lpwstr>
  </property>
</Properties>
</file>